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01-04-1" sheetId="1" r:id="rId1"/>
  </sheets>
  <definedNames/>
  <calcPr fullCalcOnLoad="1"/>
</workbook>
</file>

<file path=xl/sharedStrings.xml><?xml version="1.0" encoding="utf-8"?>
<sst xmlns="http://schemas.openxmlformats.org/spreadsheetml/2006/main" count="159" uniqueCount="65">
  <si>
    <t>公　開　類</t>
  </si>
  <si>
    <t>依據直轄市、縣（市）政府社會處(局)或家庭暴力及性侵害防治中心（含二線輔導、家庭暴力事件服務處）辦理之各項家庭暴力服務業務彙編。</t>
  </si>
  <si>
    <t>中華民國112年下半年底(當年累計至12月)</t>
  </si>
  <si>
    <t>裁定法源、
加害人性別</t>
  </si>
  <si>
    <t>總計</t>
  </si>
  <si>
    <t>法院裁定加害人處遇計畫者(家暴法第14條第1項第10款)</t>
  </si>
  <si>
    <t>犯家暴罪或違反保護令罪付保護管束者命完成加害人處遇計畫(家暴法第38條)</t>
  </si>
  <si>
    <t>假釋出獄付保護管束者命完成加害人處遇計畫(家暴法第39條)</t>
  </si>
  <si>
    <t>檢察官緩起訴處分命完成加害人處遇計畫</t>
  </si>
  <si>
    <t>法院命緩刑及假釋付保護管束者完成加害人處遇計畫（兒童及少年福利與權益保障法第112條之1）</t>
  </si>
  <si>
    <t>桃園市(家庭暴力暨性侵害防治中心)</t>
  </si>
  <si>
    <t>民國113年 2月 1日 16:10:02 印製</t>
  </si>
  <si>
    <t>計</t>
  </si>
  <si>
    <t>男</t>
  </si>
  <si>
    <t>女</t>
  </si>
  <si>
    <t>半　年　報</t>
  </si>
  <si>
    <t>本表編製2份，1份送主計處，1份自存外，應由網際網路線上傳送至衛生福利部統計處資料庫。</t>
  </si>
  <si>
    <t>本年截至本期累計法院及地檢署囑託鑑定、評估人數(人)</t>
  </si>
  <si>
    <t>每半年終了後2個月內編送</t>
  </si>
  <si>
    <t>本年截至本期累計完成囑託鑑定、評估人數(人)</t>
  </si>
  <si>
    <t>10740-01-04-2</t>
  </si>
  <si>
    <t>本年截至本期累計完成主動評估人數(人) (非囑託)</t>
  </si>
  <si>
    <t>桃園市家庭暴力加害人處遇</t>
  </si>
  <si>
    <t>桃園市家庭暴力加害人處遇(續1)</t>
  </si>
  <si>
    <t>桃園市家庭暴力加害人處遇(續2完)</t>
  </si>
  <si>
    <t>本年截至本期累計法院裁定加害人處遇人數(人) (含逕裁人數)</t>
  </si>
  <si>
    <t>中華民國112年下半年底 (當年累計至12月)</t>
  </si>
  <si>
    <t>本年截至本期累計法院逕裁加害人處遇人數(人)</t>
  </si>
  <si>
    <t>本年截至本期累計裁定加害人處遇計畫項目人次(複選)</t>
  </si>
  <si>
    <t>合計</t>
  </si>
  <si>
    <t>精神治療</t>
  </si>
  <si>
    <t>戒癮治療</t>
  </si>
  <si>
    <t>戒酒癮</t>
  </si>
  <si>
    <t>戒藥、毒癮</t>
  </si>
  <si>
    <t>心理輔導</t>
  </si>
  <si>
    <t>認知教育輔導</t>
  </si>
  <si>
    <t>認知教育</t>
  </si>
  <si>
    <t>戒酒教育</t>
  </si>
  <si>
    <t>親職教育輔導</t>
  </si>
  <si>
    <t>其他輔導、治療</t>
  </si>
  <si>
    <t>本年截至本期累計應執行處遇人數(A)</t>
  </si>
  <si>
    <t>本年截至本期累計應執行處遇者各處遇項目執行人次(複選)</t>
  </si>
  <si>
    <t>精神
治療</t>
  </si>
  <si>
    <t>戒藥、
毒癮</t>
  </si>
  <si>
    <t>心理
輔導</t>
  </si>
  <si>
    <t>本年截至本期累計完成處遇人數(B)</t>
  </si>
  <si>
    <t>本年截至本期累計各處遇項目完成人次(複選)</t>
  </si>
  <si>
    <t>備註</t>
  </si>
  <si>
    <t>截至本期底尚在執行處遇人數
( C )</t>
  </si>
  <si>
    <t>截至本期底尚在執行處遇者各處遇項目人次</t>
  </si>
  <si>
    <t xml:space="preserve">
精神
治療</t>
  </si>
  <si>
    <t>認知
教育</t>
  </si>
  <si>
    <t>戒酒
教育</t>
  </si>
  <si>
    <t>本年截至本期累計顯已無法完成處遇者按原因別分(人數)</t>
  </si>
  <si>
    <t>合計
(D)</t>
  </si>
  <si>
    <t>個案拒
報到
(a)</t>
  </si>
  <si>
    <t>個案死亡
(b)</t>
  </si>
  <si>
    <t>個案傷殘或住院
(c)</t>
  </si>
  <si>
    <t>個案因案入監無法執行
(d)</t>
  </si>
  <si>
    <t>送達證書個案拒領或無法送達
(e)</t>
  </si>
  <si>
    <t>戶籍移轉外縣市</t>
  </si>
  <si>
    <t>被害人撤銷或變更保護令</t>
  </si>
  <si>
    <t>其他
(h)</t>
  </si>
  <si>
    <t>本期顯已無法完成處遇者，已移送家防中心/警察局，尚未移送至地檢署人數
(E)</t>
  </si>
  <si>
    <t>本年截至本期累計顯已無法完成處遇者，已移送地檢署人數
(F)</t>
  </si>
</sst>
</file>

<file path=xl/styles.xml><?xml version="1.0" encoding="utf-8"?>
<styleSheet xmlns="http://schemas.openxmlformats.org/spreadsheetml/2006/main">
  <numFmts count="8">
    <numFmt numFmtId="197" formatCode="#,##0.0000;\-#,##0.0000;&quot;－&quot;"/>
    <numFmt numFmtId="198" formatCode="#,##0_);[Red]\(#,##0\)"/>
    <numFmt numFmtId="199" formatCode="###,###,##0"/>
    <numFmt numFmtId="200" formatCode="###,###,##0;\-###,###,##0;&quot;         －&quot;"/>
    <numFmt numFmtId="201" formatCode="##,###,##0"/>
    <numFmt numFmtId="202" formatCode="##,###,##0;\-##,###,##0;&quot;        －&quot;"/>
    <numFmt numFmtId="203" formatCode="#,###,##0"/>
    <numFmt numFmtId="204" formatCode="#,###,##0;\-#,###,##0;&quot;       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新細明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97" fontId="2" fillId="0" borderId="2" xfId="0" applyNumberFormat="1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5" fillId="0" borderId="3" xfId="0" applyNumberFormat="1" applyFont="1" applyBorder="1" applyAlignment="1">
      <alignment horizontal="center" vertical="center" wrapText="1"/>
    </xf>
    <xf numFmtId="197" fontId="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0" xfId="0" applyFont="1"/>
    <xf numFmtId="197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99" fontId="8" fillId="0" borderId="5" xfId="0" applyNumberFormat="1" applyFont="1" applyBorder="1" applyAlignment="1">
      <alignment horizontal="right" vertical="center" wrapText="1"/>
    </xf>
    <xf numFmtId="199" fontId="8" fillId="0" borderId="5" xfId="0" applyNumberFormat="1" applyFont="1" applyBorder="1" applyAlignment="1">
      <alignment horizontal="right"/>
    </xf>
    <xf numFmtId="200" fontId="8" fillId="0" borderId="5" xfId="0" applyNumberFormat="1" applyFont="1" applyBorder="1" applyAlignment="1">
      <alignment horizontal="right"/>
    </xf>
    <xf numFmtId="200" fontId="8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9" fillId="0" borderId="4" xfId="0" applyFont="1" applyBorder="1"/>
    <xf numFmtId="0" fontId="10" fillId="0" borderId="0" xfId="0" applyFont="1"/>
    <xf numFmtId="200" fontId="8" fillId="0" borderId="5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99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97" fontId="2" fillId="0" borderId="5" xfId="0" applyNumberFormat="1" applyFont="1" applyBorder="1" applyAlignment="1">
      <alignment horizontal="center" vertical="center" wrapText="1"/>
    </xf>
    <xf numFmtId="197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197" fontId="6" fillId="0" borderId="5" xfId="0" applyNumberFormat="1" applyFont="1" applyBorder="1" applyAlignment="1">
      <alignment horizontal="center" vertical="center" wrapText="1"/>
    </xf>
    <xf numFmtId="198" fontId="2" fillId="0" borderId="5" xfId="0" applyNumberFormat="1" applyFont="1" applyBorder="1" applyAlignment="1">
      <alignment horizontal="center" vertical="center" wrapText="1"/>
    </xf>
    <xf numFmtId="198" fontId="4" fillId="0" borderId="5" xfId="0" applyNumberFormat="1" applyFont="1" applyBorder="1" applyAlignment="1">
      <alignment horizontal="center" vertical="center" wrapText="1"/>
    </xf>
    <xf numFmtId="201" fontId="8" fillId="0" borderId="5" xfId="0" applyNumberFormat="1" applyFont="1" applyBorder="1" applyAlignment="1">
      <alignment horizontal="right" vertical="center" wrapText="1"/>
    </xf>
    <xf numFmtId="201" fontId="8" fillId="0" borderId="5" xfId="0" applyNumberFormat="1" applyFont="1" applyBorder="1" applyAlignment="1">
      <alignment horizontal="right" vertical="center"/>
    </xf>
    <xf numFmtId="202" fontId="8" fillId="0" borderId="5" xfId="0" applyNumberFormat="1" applyFont="1" applyBorder="1" applyAlignment="1">
      <alignment horizontal="right" vertical="center"/>
    </xf>
    <xf numFmtId="202" fontId="8" fillId="0" borderId="5" xfId="0" applyNumberFormat="1" applyFont="1" applyBorder="1" applyAlignment="1">
      <alignment horizontal="right" vertical="center" wrapText="1"/>
    </xf>
    <xf numFmtId="202" fontId="8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198" fontId="5" fillId="0" borderId="5" xfId="0" applyNumberFormat="1" applyFont="1" applyBorder="1" applyAlignment="1">
      <alignment horizontal="center" vertical="center" wrapText="1"/>
    </xf>
    <xf numFmtId="198" fontId="6" fillId="0" borderId="5" xfId="0" applyNumberFormat="1" applyFont="1" applyBorder="1" applyAlignment="1">
      <alignment horizontal="center" vertical="center" wrapText="1"/>
    </xf>
    <xf numFmtId="203" fontId="8" fillId="0" borderId="5" xfId="0" applyNumberFormat="1" applyFont="1" applyBorder="1" applyAlignment="1">
      <alignment horizontal="right" vertical="center" wrapText="1"/>
    </xf>
    <xf numFmtId="203" fontId="8" fillId="0" borderId="5" xfId="0" applyNumberFormat="1" applyFont="1" applyBorder="1" applyAlignment="1">
      <alignment horizontal="right" vertical="center"/>
    </xf>
    <xf numFmtId="204" fontId="8" fillId="0" borderId="5" xfId="0" applyNumberFormat="1" applyFont="1" applyBorder="1" applyAlignment="1">
      <alignment horizontal="right" vertical="center"/>
    </xf>
    <xf numFmtId="204" fontId="8" fillId="0" borderId="5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 wrapText="1"/>
    </xf>
    <xf numFmtId="198" fontId="2" fillId="0" borderId="5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204" fontId="8" fillId="0" borderId="5" xfId="0" applyNumberFormat="1" applyFont="1" applyBorder="1"/>
    <xf numFmtId="204" fontId="8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98" fontId="5" fillId="0" borderId="6" xfId="0" applyNumberFormat="1" applyFont="1" applyBorder="1" applyAlignment="1">
      <alignment horizontal="center" vertical="center" wrapText="1"/>
    </xf>
    <xf numFmtId="198" fontId="6" fillId="0" borderId="6" xfId="0" applyNumberFormat="1" applyFont="1" applyBorder="1" applyAlignment="1">
      <alignment horizontal="center" vertical="center" wrapText="1"/>
    </xf>
    <xf numFmtId="204" fontId="8" fillId="0" borderId="6" xfId="0" applyNumberFormat="1" applyFont="1" applyBorder="1" applyAlignment="1">
      <alignment horizontal="right" vertical="center" wrapText="1"/>
    </xf>
    <xf numFmtId="204" fontId="8" fillId="0" borderId="6" xfId="0" applyNumberFormat="1" applyFont="1" applyBorder="1" applyAlignment="1">
      <alignment horizontal="right" vertical="center"/>
    </xf>
    <xf numFmtId="204" fontId="8" fillId="0" borderId="6" xfId="0" applyNumberFormat="1" applyFont="1" applyBorder="1"/>
    <xf numFmtId="204" fontId="8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J200"/>
  <sheetViews>
    <sheetView tabSelected="1" workbookViewId="0" topLeftCell="A1">
      <selection activeCell="AQ14" sqref="AQ14"/>
    </sheetView>
  </sheetViews>
  <sheetFormatPr defaultColWidth="9.28125" defaultRowHeight="15"/>
  <cols>
    <col min="1" max="1" width="27.28125" style="0" customWidth="1"/>
    <col min="2" max="2" width="5.8515625" style="0" customWidth="1"/>
    <col min="3" max="16" width="14.421875" style="0" customWidth="1"/>
    <col min="17" max="17" width="26.8515625" style="0" customWidth="1"/>
    <col min="18" max="18" width="5.8515625" style="0" customWidth="1"/>
    <col min="19" max="19" width="12.8515625" style="0" customWidth="1"/>
    <col min="20" max="27" width="10.8515625" style="0" customWidth="1"/>
    <col min="28" max="28" width="12.8515625" style="0" customWidth="1"/>
    <col min="29" max="32" width="10.8515625" style="0" customWidth="1"/>
    <col min="33" max="34" width="11.8515625" style="0" customWidth="1"/>
    <col min="35" max="36" width="10.8515625" style="0" customWidth="1"/>
    <col min="37" max="37" width="24.8515625" style="0" customWidth="1"/>
    <col min="38" max="38" width="5.8515625" style="0" customWidth="1"/>
    <col min="39" max="39" width="10.421875" style="0" customWidth="1"/>
    <col min="40" max="47" width="9.8515625" style="0" customWidth="1"/>
    <col min="48" max="56" width="10.421875" style="0" customWidth="1"/>
    <col min="57" max="57" width="12.8515625" style="0" customWidth="1"/>
    <col min="58" max="58" width="11.421875" style="0" customWidth="1"/>
  </cols>
  <sheetData>
    <row r="1" spans="1:58" ht="31.5" customHeight="1" hidden="1">
      <c r="A1" s="1" t="s">
        <v>0</v>
      </c>
      <c r="B1" s="1" t="s">
        <v>10</v>
      </c>
      <c r="C1" s="1" t="s">
        <v>15</v>
      </c>
      <c r="D1" s="1" t="s">
        <v>18</v>
      </c>
      <c r="E1" s="24" t="s">
        <v>20</v>
      </c>
      <c r="F1" s="26" t="s">
        <v>22</v>
      </c>
      <c r="G1" s="1" t="s">
        <v>26</v>
      </c>
      <c r="J1" s="29"/>
      <c r="K1" s="29"/>
      <c r="L1" s="29"/>
      <c r="M1" s="29"/>
      <c r="N1" s="29"/>
      <c r="O1" s="29"/>
      <c r="P1" s="29"/>
      <c r="Q1" s="30"/>
      <c r="AK1" s="30"/>
      <c r="AM1" s="1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</row>
    <row r="2" spans="1:58" ht="31.5" customHeight="1" hidden="1">
      <c r="A2" s="1" t="s">
        <v>0</v>
      </c>
      <c r="B2" s="1" t="s">
        <v>10</v>
      </c>
      <c r="C2" s="1" t="s">
        <v>15</v>
      </c>
      <c r="D2" s="1" t="s">
        <v>18</v>
      </c>
      <c r="E2" s="24" t="s">
        <v>20</v>
      </c>
      <c r="F2" s="26" t="s">
        <v>23</v>
      </c>
      <c r="G2" s="1" t="s">
        <v>26</v>
      </c>
      <c r="J2" s="29"/>
      <c r="K2" s="29"/>
      <c r="L2" s="29"/>
      <c r="M2" s="29"/>
      <c r="N2" s="29"/>
      <c r="O2" s="29"/>
      <c r="P2" s="29"/>
      <c r="Q2" s="30"/>
      <c r="AK2" s="30"/>
      <c r="AM2" s="1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</row>
    <row r="3" spans="1:58" ht="31.5" customHeight="1" hidden="1">
      <c r="A3" s="1" t="s">
        <v>0</v>
      </c>
      <c r="B3" s="1" t="s">
        <v>10</v>
      </c>
      <c r="C3" s="1" t="s">
        <v>15</v>
      </c>
      <c r="D3" s="1" t="s">
        <v>18</v>
      </c>
      <c r="E3" s="24" t="s">
        <v>20</v>
      </c>
      <c r="F3" s="26" t="s">
        <v>24</v>
      </c>
      <c r="G3" s="1" t="s">
        <v>26</v>
      </c>
      <c r="J3" s="29"/>
      <c r="K3" s="29"/>
      <c r="L3" s="29"/>
      <c r="M3" s="29"/>
      <c r="N3" s="29"/>
      <c r="O3" s="29"/>
      <c r="P3" s="29"/>
      <c r="Q3" s="30"/>
      <c r="AK3" s="30"/>
      <c r="AM3" s="1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</row>
    <row r="4" spans="1:58" ht="31.5" customHeight="1" hidden="1">
      <c r="A4" s="1" t="s">
        <v>1</v>
      </c>
      <c r="B4" s="1" t="s">
        <v>11</v>
      </c>
      <c r="C4" s="1" t="s">
        <v>16</v>
      </c>
      <c r="J4" s="29"/>
      <c r="K4" s="29"/>
      <c r="L4" s="29"/>
      <c r="M4" s="29"/>
      <c r="N4" s="29"/>
      <c r="O4" s="29"/>
      <c r="P4" s="29"/>
      <c r="Q4" s="30"/>
      <c r="AK4" s="30"/>
      <c r="AM4" s="1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 ht="18" customHeight="1">
      <c r="A5" s="2"/>
      <c r="B5" s="2"/>
      <c r="C5" s="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0"/>
      <c r="AK5" s="30"/>
      <c r="AM5" s="1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ht="18" customHeight="1">
      <c r="A6" s="2"/>
      <c r="B6" s="2"/>
      <c r="C6" s="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AM6" s="11"/>
      <c r="AN6" s="22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62" ht="36" customHeight="1">
      <c r="A7" s="3" t="str">
        <f>F1</f>
        <v>桃園市家庭暴力加害人處遇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1" t="str">
        <f>F2</f>
        <v>桃園市家庭暴力加害人處遇(續1)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 t="str">
        <f>F3</f>
        <v>桃園市家庭暴力加害人處遇(續2完)</v>
      </c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26"/>
      <c r="BH7" s="26"/>
      <c r="BI7" s="26"/>
      <c r="BJ7" s="26"/>
    </row>
    <row r="8" spans="1:62" ht="24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2" t="s">
        <v>2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 t="s">
        <v>2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1"/>
      <c r="BH8" s="1"/>
      <c r="BI8" s="1"/>
      <c r="BJ8" s="1"/>
    </row>
    <row r="9" spans="1:58" ht="42" customHeight="1">
      <c r="A9" s="5" t="s">
        <v>3</v>
      </c>
      <c r="B9" s="12"/>
      <c r="C9" s="16" t="s">
        <v>17</v>
      </c>
      <c r="D9" s="16" t="s">
        <v>19</v>
      </c>
      <c r="E9" s="16" t="s">
        <v>21</v>
      </c>
      <c r="F9" s="16" t="s">
        <v>25</v>
      </c>
      <c r="G9" s="16" t="s">
        <v>27</v>
      </c>
      <c r="H9" s="27" t="s">
        <v>28</v>
      </c>
      <c r="I9" s="27"/>
      <c r="J9" s="27"/>
      <c r="K9" s="27"/>
      <c r="L9" s="27"/>
      <c r="M9" s="27"/>
      <c r="N9" s="27"/>
      <c r="O9" s="27"/>
      <c r="P9" s="27"/>
      <c r="Q9" s="33" t="s">
        <v>3</v>
      </c>
      <c r="R9" s="34"/>
      <c r="S9" s="38" t="s">
        <v>40</v>
      </c>
      <c r="T9" s="27" t="s">
        <v>41</v>
      </c>
      <c r="U9" s="27"/>
      <c r="V9" s="27"/>
      <c r="W9" s="27"/>
      <c r="X9" s="27"/>
      <c r="Y9" s="27"/>
      <c r="Z9" s="27"/>
      <c r="AA9" s="27"/>
      <c r="AB9" s="16" t="s">
        <v>45</v>
      </c>
      <c r="AC9" s="16" t="s">
        <v>46</v>
      </c>
      <c r="AD9" s="16"/>
      <c r="AE9" s="16"/>
      <c r="AF9" s="16"/>
      <c r="AG9" s="16"/>
      <c r="AH9" s="16"/>
      <c r="AI9" s="16"/>
      <c r="AJ9" s="16"/>
      <c r="AK9" s="33" t="s">
        <v>3</v>
      </c>
      <c r="AL9" s="34"/>
      <c r="AM9" s="51" t="s">
        <v>48</v>
      </c>
      <c r="AN9" s="59" t="s">
        <v>49</v>
      </c>
      <c r="AO9" s="59"/>
      <c r="AP9" s="59"/>
      <c r="AQ9" s="59"/>
      <c r="AR9" s="59"/>
      <c r="AS9" s="59"/>
      <c r="AT9" s="59"/>
      <c r="AU9" s="59"/>
      <c r="AV9" s="35" t="s">
        <v>53</v>
      </c>
      <c r="AW9" s="62"/>
      <c r="AX9" s="62"/>
      <c r="AY9" s="62"/>
      <c r="AZ9" s="62"/>
      <c r="BA9" s="62"/>
      <c r="BB9" s="62"/>
      <c r="BC9" s="62"/>
      <c r="BD9" s="62"/>
      <c r="BE9" s="35" t="s">
        <v>63</v>
      </c>
      <c r="BF9" s="63" t="s">
        <v>64</v>
      </c>
    </row>
    <row r="10" spans="1:58" ht="42" customHeight="1">
      <c r="A10" s="5"/>
      <c r="B10" s="12"/>
      <c r="C10" s="16"/>
      <c r="D10" s="16"/>
      <c r="E10" s="16"/>
      <c r="F10" s="16"/>
      <c r="G10" s="16"/>
      <c r="H10" s="27" t="s">
        <v>29</v>
      </c>
      <c r="I10" s="27" t="s">
        <v>30</v>
      </c>
      <c r="J10" s="27" t="s">
        <v>31</v>
      </c>
      <c r="K10" s="27"/>
      <c r="L10" s="27" t="s">
        <v>34</v>
      </c>
      <c r="M10" s="27" t="s">
        <v>35</v>
      </c>
      <c r="N10" s="27"/>
      <c r="O10" s="16" t="s">
        <v>38</v>
      </c>
      <c r="P10" s="16" t="s">
        <v>39</v>
      </c>
      <c r="Q10" s="33"/>
      <c r="R10" s="34"/>
      <c r="S10" s="39"/>
      <c r="T10" s="16" t="s">
        <v>42</v>
      </c>
      <c r="U10" s="27" t="s">
        <v>31</v>
      </c>
      <c r="V10" s="27"/>
      <c r="W10" s="16" t="s">
        <v>44</v>
      </c>
      <c r="X10" s="27" t="s">
        <v>35</v>
      </c>
      <c r="Y10" s="27"/>
      <c r="Z10" s="16" t="s">
        <v>38</v>
      </c>
      <c r="AA10" s="16" t="s">
        <v>39</v>
      </c>
      <c r="AB10" s="16"/>
      <c r="AC10" s="16" t="s">
        <v>42</v>
      </c>
      <c r="AD10" s="16" t="s">
        <v>31</v>
      </c>
      <c r="AE10" s="16"/>
      <c r="AF10" s="16" t="s">
        <v>44</v>
      </c>
      <c r="AG10" s="16" t="s">
        <v>35</v>
      </c>
      <c r="AH10" s="16"/>
      <c r="AI10" s="16" t="s">
        <v>38</v>
      </c>
      <c r="AJ10" s="38" t="s">
        <v>39</v>
      </c>
      <c r="AK10" s="33"/>
      <c r="AL10" s="34"/>
      <c r="AM10" s="52"/>
      <c r="AN10" s="35" t="s">
        <v>50</v>
      </c>
      <c r="AO10" s="59" t="s">
        <v>31</v>
      </c>
      <c r="AP10" s="59"/>
      <c r="AQ10" s="35" t="s">
        <v>44</v>
      </c>
      <c r="AR10" s="59" t="s">
        <v>35</v>
      </c>
      <c r="AS10" s="59"/>
      <c r="AT10" s="35" t="s">
        <v>38</v>
      </c>
      <c r="AU10" s="35" t="s">
        <v>39</v>
      </c>
      <c r="AV10" s="35" t="s">
        <v>54</v>
      </c>
      <c r="AW10" s="35" t="s">
        <v>55</v>
      </c>
      <c r="AX10" s="35" t="s">
        <v>56</v>
      </c>
      <c r="AY10" s="35" t="s">
        <v>57</v>
      </c>
      <c r="AZ10" s="35" t="s">
        <v>58</v>
      </c>
      <c r="BA10" s="35" t="s">
        <v>59</v>
      </c>
      <c r="BB10" s="35" t="s">
        <v>60</v>
      </c>
      <c r="BC10" s="35" t="s">
        <v>61</v>
      </c>
      <c r="BD10" s="35" t="s">
        <v>62</v>
      </c>
      <c r="BE10" s="35"/>
      <c r="BF10" s="64"/>
    </row>
    <row r="11" spans="1:58" ht="42" customHeight="1">
      <c r="A11" s="6"/>
      <c r="B11" s="12"/>
      <c r="C11" s="16"/>
      <c r="D11" s="16"/>
      <c r="E11" s="16"/>
      <c r="F11" s="16"/>
      <c r="G11" s="16"/>
      <c r="H11" s="27"/>
      <c r="I11" s="27"/>
      <c r="J11" s="16" t="s">
        <v>32</v>
      </c>
      <c r="K11" s="16" t="s">
        <v>33</v>
      </c>
      <c r="L11" s="27"/>
      <c r="M11" s="16" t="s">
        <v>36</v>
      </c>
      <c r="N11" s="16" t="s">
        <v>37</v>
      </c>
      <c r="O11" s="16"/>
      <c r="P11" s="16"/>
      <c r="Q11" s="34"/>
      <c r="R11" s="34"/>
      <c r="S11" s="39"/>
      <c r="T11" s="16"/>
      <c r="U11" s="16" t="s">
        <v>32</v>
      </c>
      <c r="V11" s="16" t="s">
        <v>43</v>
      </c>
      <c r="W11" s="16"/>
      <c r="X11" s="16" t="s">
        <v>36</v>
      </c>
      <c r="Y11" s="16" t="s">
        <v>37</v>
      </c>
      <c r="Z11" s="16"/>
      <c r="AA11" s="16"/>
      <c r="AB11" s="16"/>
      <c r="AC11" s="16"/>
      <c r="AD11" s="16" t="s">
        <v>32</v>
      </c>
      <c r="AE11" s="16" t="s">
        <v>43</v>
      </c>
      <c r="AF11" s="45"/>
      <c r="AG11" s="16" t="s">
        <v>36</v>
      </c>
      <c r="AH11" s="16" t="s">
        <v>37</v>
      </c>
      <c r="AI11" s="16"/>
      <c r="AJ11" s="38"/>
      <c r="AK11" s="34"/>
      <c r="AL11" s="34"/>
      <c r="AM11" s="52"/>
      <c r="AN11" s="35"/>
      <c r="AO11" s="35" t="s">
        <v>32</v>
      </c>
      <c r="AP11" s="35" t="s">
        <v>33</v>
      </c>
      <c r="AQ11" s="35"/>
      <c r="AR11" s="35" t="s">
        <v>51</v>
      </c>
      <c r="AS11" s="35" t="s">
        <v>52</v>
      </c>
      <c r="AT11" s="35"/>
      <c r="AU11" s="35"/>
      <c r="AV11" s="62"/>
      <c r="AW11" s="62"/>
      <c r="AX11" s="62"/>
      <c r="AY11" s="62"/>
      <c r="AZ11" s="62"/>
      <c r="BA11" s="35"/>
      <c r="BB11" s="62"/>
      <c r="BC11" s="62"/>
      <c r="BD11" s="62"/>
      <c r="BE11" s="35"/>
      <c r="BF11" s="64"/>
    </row>
    <row r="12" spans="1:58" ht="29.1" customHeight="1">
      <c r="A12" s="7" t="s">
        <v>4</v>
      </c>
      <c r="B12" s="13"/>
      <c r="C12" s="17">
        <v>420</v>
      </c>
      <c r="D12" s="17">
        <v>179</v>
      </c>
      <c r="E12" s="25">
        <v>0</v>
      </c>
      <c r="F12" s="17">
        <v>145</v>
      </c>
      <c r="G12" s="17">
        <v>28</v>
      </c>
      <c r="H12" s="28">
        <v>153</v>
      </c>
      <c r="I12" s="28">
        <v>30</v>
      </c>
      <c r="J12" s="17">
        <v>13</v>
      </c>
      <c r="K12" s="17">
        <v>1</v>
      </c>
      <c r="L12" s="28">
        <v>19</v>
      </c>
      <c r="M12" s="17">
        <v>59</v>
      </c>
      <c r="N12" s="17">
        <v>15</v>
      </c>
      <c r="O12" s="17">
        <v>16</v>
      </c>
      <c r="P12" s="25">
        <v>0</v>
      </c>
      <c r="Q12" s="35" t="s">
        <v>4</v>
      </c>
      <c r="R12" s="35"/>
      <c r="S12" s="40">
        <v>561</v>
      </c>
      <c r="T12" s="41">
        <v>100</v>
      </c>
      <c r="U12" s="40">
        <v>29</v>
      </c>
      <c r="V12" s="40">
        <v>5</v>
      </c>
      <c r="W12" s="41">
        <v>79</v>
      </c>
      <c r="X12" s="40">
        <v>255</v>
      </c>
      <c r="Y12" s="40">
        <v>110</v>
      </c>
      <c r="Z12" s="40">
        <v>72</v>
      </c>
      <c r="AA12" s="43">
        <v>0</v>
      </c>
      <c r="AB12" s="40">
        <v>231</v>
      </c>
      <c r="AC12" s="40">
        <v>26</v>
      </c>
      <c r="AD12" s="40">
        <v>1</v>
      </c>
      <c r="AE12" s="40">
        <v>1</v>
      </c>
      <c r="AF12" s="40">
        <v>36</v>
      </c>
      <c r="AG12" s="40">
        <v>121</v>
      </c>
      <c r="AH12" s="40">
        <v>45</v>
      </c>
      <c r="AI12" s="40">
        <v>37</v>
      </c>
      <c r="AJ12" s="43">
        <v>0</v>
      </c>
      <c r="AK12" s="16" t="s">
        <v>4</v>
      </c>
      <c r="AL12" s="16"/>
      <c r="AM12" s="53">
        <v>169</v>
      </c>
      <c r="AN12" s="54">
        <v>48</v>
      </c>
      <c r="AO12" s="53">
        <v>15</v>
      </c>
      <c r="AP12" s="53">
        <v>1</v>
      </c>
      <c r="AQ12" s="54">
        <v>26</v>
      </c>
      <c r="AR12" s="53">
        <v>62</v>
      </c>
      <c r="AS12" s="53">
        <v>22</v>
      </c>
      <c r="AT12" s="53">
        <v>17</v>
      </c>
      <c r="AU12" s="61">
        <v>0</v>
      </c>
      <c r="AV12" s="53">
        <v>161</v>
      </c>
      <c r="AW12" s="53">
        <v>102</v>
      </c>
      <c r="AX12" s="53">
        <v>4</v>
      </c>
      <c r="AY12" s="61">
        <v>0</v>
      </c>
      <c r="AZ12" s="61">
        <v>0</v>
      </c>
      <c r="BA12" s="61">
        <v>0</v>
      </c>
      <c r="BB12" s="53">
        <v>23</v>
      </c>
      <c r="BC12" s="53">
        <v>32</v>
      </c>
      <c r="BD12" s="61">
        <v>0</v>
      </c>
      <c r="BE12" s="53">
        <v>102</v>
      </c>
      <c r="BF12" s="65">
        <v>0</v>
      </c>
    </row>
    <row r="13" spans="1:58" ht="29.1" customHeight="1">
      <c r="A13" s="8" t="s">
        <v>5</v>
      </c>
      <c r="B13" s="14" t="s">
        <v>12</v>
      </c>
      <c r="C13" s="18">
        <v>420</v>
      </c>
      <c r="D13" s="18">
        <v>179</v>
      </c>
      <c r="E13" s="19">
        <v>0</v>
      </c>
      <c r="F13" s="18">
        <v>134</v>
      </c>
      <c r="G13" s="18">
        <v>17</v>
      </c>
      <c r="H13" s="18">
        <v>142</v>
      </c>
      <c r="I13" s="18">
        <v>30</v>
      </c>
      <c r="J13" s="18">
        <v>13</v>
      </c>
      <c r="K13" s="18">
        <v>1</v>
      </c>
      <c r="L13" s="18">
        <v>18</v>
      </c>
      <c r="M13" s="18">
        <v>52</v>
      </c>
      <c r="N13" s="18">
        <v>14</v>
      </c>
      <c r="O13" s="18">
        <v>14</v>
      </c>
      <c r="P13" s="19">
        <v>0</v>
      </c>
      <c r="Q13" s="36" t="s">
        <v>5</v>
      </c>
      <c r="R13" s="14" t="s">
        <v>12</v>
      </c>
      <c r="S13" s="41">
        <v>553</v>
      </c>
      <c r="T13" s="41">
        <v>100</v>
      </c>
      <c r="U13" s="41">
        <v>29</v>
      </c>
      <c r="V13" s="41">
        <v>5</v>
      </c>
      <c r="W13" s="41">
        <v>77</v>
      </c>
      <c r="X13" s="41">
        <v>247</v>
      </c>
      <c r="Y13" s="41">
        <v>108</v>
      </c>
      <c r="Z13" s="41">
        <v>70</v>
      </c>
      <c r="AA13" s="42">
        <v>0</v>
      </c>
      <c r="AB13" s="41">
        <v>225</v>
      </c>
      <c r="AC13" s="41">
        <v>20</v>
      </c>
      <c r="AD13" s="41">
        <v>1</v>
      </c>
      <c r="AE13" s="41">
        <v>1</v>
      </c>
      <c r="AF13" s="41">
        <v>36</v>
      </c>
      <c r="AG13" s="41">
        <v>116</v>
      </c>
      <c r="AH13" s="41">
        <v>45</v>
      </c>
      <c r="AI13" s="41">
        <v>36</v>
      </c>
      <c r="AJ13" s="42">
        <v>0</v>
      </c>
      <c r="AK13" s="36" t="s">
        <v>5</v>
      </c>
      <c r="AL13" s="14" t="s">
        <v>12</v>
      </c>
      <c r="AM13" s="54">
        <v>167</v>
      </c>
      <c r="AN13" s="54">
        <v>48</v>
      </c>
      <c r="AO13" s="54">
        <v>15</v>
      </c>
      <c r="AP13" s="54">
        <v>1</v>
      </c>
      <c r="AQ13" s="54">
        <v>25</v>
      </c>
      <c r="AR13" s="54">
        <v>61</v>
      </c>
      <c r="AS13" s="54">
        <v>22</v>
      </c>
      <c r="AT13" s="54">
        <v>17</v>
      </c>
      <c r="AU13" s="55">
        <v>0</v>
      </c>
      <c r="AV13" s="54">
        <v>161</v>
      </c>
      <c r="AW13" s="54">
        <v>102</v>
      </c>
      <c r="AX13" s="54">
        <v>4</v>
      </c>
      <c r="AY13" s="55">
        <v>0</v>
      </c>
      <c r="AZ13" s="55">
        <v>0</v>
      </c>
      <c r="BA13" s="55">
        <v>0</v>
      </c>
      <c r="BB13" s="54">
        <v>23</v>
      </c>
      <c r="BC13" s="54">
        <v>32</v>
      </c>
      <c r="BD13" s="55">
        <v>0</v>
      </c>
      <c r="BE13" s="54">
        <v>102</v>
      </c>
      <c r="BF13" s="66">
        <v>0</v>
      </c>
    </row>
    <row r="14" spans="1:58" ht="29.1" customHeight="1">
      <c r="A14" s="9"/>
      <c r="B14" s="14" t="s">
        <v>13</v>
      </c>
      <c r="C14" s="18">
        <v>336</v>
      </c>
      <c r="D14" s="18">
        <v>141</v>
      </c>
      <c r="E14" s="19">
        <v>0</v>
      </c>
      <c r="F14" s="18">
        <v>107</v>
      </c>
      <c r="G14" s="18">
        <v>15</v>
      </c>
      <c r="H14" s="18">
        <v>107</v>
      </c>
      <c r="I14" s="18">
        <v>19</v>
      </c>
      <c r="J14" s="18">
        <v>11</v>
      </c>
      <c r="K14" s="19">
        <v>0</v>
      </c>
      <c r="L14" s="18">
        <v>8</v>
      </c>
      <c r="M14" s="18">
        <v>44</v>
      </c>
      <c r="N14" s="18">
        <v>14</v>
      </c>
      <c r="O14" s="18">
        <v>11</v>
      </c>
      <c r="P14" s="19">
        <v>0</v>
      </c>
      <c r="Q14" s="37"/>
      <c r="R14" s="14" t="s">
        <v>13</v>
      </c>
      <c r="S14" s="41">
        <v>480</v>
      </c>
      <c r="T14" s="41">
        <v>83</v>
      </c>
      <c r="U14" s="41">
        <v>19</v>
      </c>
      <c r="V14" s="41">
        <v>4</v>
      </c>
      <c r="W14" s="41">
        <v>54</v>
      </c>
      <c r="X14" s="41">
        <v>226</v>
      </c>
      <c r="Y14" s="41">
        <v>102</v>
      </c>
      <c r="Z14" s="41">
        <v>56</v>
      </c>
      <c r="AA14" s="42">
        <v>0</v>
      </c>
      <c r="AB14" s="41">
        <v>202</v>
      </c>
      <c r="AC14" s="41">
        <v>17</v>
      </c>
      <c r="AD14" s="41">
        <v>1</v>
      </c>
      <c r="AE14" s="41">
        <v>1</v>
      </c>
      <c r="AF14" s="41">
        <v>29</v>
      </c>
      <c r="AG14" s="41">
        <v>107</v>
      </c>
      <c r="AH14" s="41">
        <v>42</v>
      </c>
      <c r="AI14" s="41">
        <v>28</v>
      </c>
      <c r="AJ14" s="42">
        <v>0</v>
      </c>
      <c r="AK14" s="37"/>
      <c r="AL14" s="14" t="s">
        <v>13</v>
      </c>
      <c r="AM14" s="54">
        <v>135</v>
      </c>
      <c r="AN14" s="54">
        <v>37</v>
      </c>
      <c r="AO14" s="54">
        <v>13</v>
      </c>
      <c r="AP14" s="55">
        <v>0</v>
      </c>
      <c r="AQ14" s="54">
        <v>15</v>
      </c>
      <c r="AR14" s="54">
        <v>53</v>
      </c>
      <c r="AS14" s="54">
        <v>21</v>
      </c>
      <c r="AT14" s="54">
        <v>14</v>
      </c>
      <c r="AU14" s="55">
        <v>0</v>
      </c>
      <c r="AV14" s="54">
        <v>143</v>
      </c>
      <c r="AW14" s="54">
        <v>91</v>
      </c>
      <c r="AX14" s="54">
        <v>4</v>
      </c>
      <c r="AY14" s="55">
        <v>0</v>
      </c>
      <c r="AZ14" s="55">
        <v>0</v>
      </c>
      <c r="BA14" s="55">
        <v>0</v>
      </c>
      <c r="BB14" s="54">
        <v>19</v>
      </c>
      <c r="BC14" s="54">
        <v>29</v>
      </c>
      <c r="BD14" s="55">
        <v>0</v>
      </c>
      <c r="BE14" s="54">
        <v>91</v>
      </c>
      <c r="BF14" s="66">
        <v>0</v>
      </c>
    </row>
    <row r="15" spans="1:58" ht="29.1" customHeight="1">
      <c r="A15" s="9"/>
      <c r="B15" s="14" t="s">
        <v>14</v>
      </c>
      <c r="C15" s="18">
        <v>84</v>
      </c>
      <c r="D15" s="18">
        <v>38</v>
      </c>
      <c r="E15" s="19">
        <v>0</v>
      </c>
      <c r="F15" s="18">
        <v>27</v>
      </c>
      <c r="G15" s="18">
        <v>2</v>
      </c>
      <c r="H15" s="18">
        <v>35</v>
      </c>
      <c r="I15" s="18">
        <v>11</v>
      </c>
      <c r="J15" s="18">
        <v>2</v>
      </c>
      <c r="K15" s="18">
        <v>1</v>
      </c>
      <c r="L15" s="18">
        <v>10</v>
      </c>
      <c r="M15" s="18">
        <v>8</v>
      </c>
      <c r="N15" s="19">
        <v>0</v>
      </c>
      <c r="O15" s="18">
        <v>3</v>
      </c>
      <c r="P15" s="19">
        <v>0</v>
      </c>
      <c r="Q15" s="37"/>
      <c r="R15" s="14" t="s">
        <v>14</v>
      </c>
      <c r="S15" s="41">
        <v>73</v>
      </c>
      <c r="T15" s="41">
        <v>17</v>
      </c>
      <c r="U15" s="41">
        <v>10</v>
      </c>
      <c r="V15" s="41">
        <v>1</v>
      </c>
      <c r="W15" s="41">
        <v>23</v>
      </c>
      <c r="X15" s="41">
        <v>21</v>
      </c>
      <c r="Y15" s="41">
        <v>6</v>
      </c>
      <c r="Z15" s="41">
        <v>14</v>
      </c>
      <c r="AA15" s="42">
        <v>0</v>
      </c>
      <c r="AB15" s="41">
        <v>23</v>
      </c>
      <c r="AC15" s="41">
        <v>3</v>
      </c>
      <c r="AD15" s="42">
        <v>0</v>
      </c>
      <c r="AE15" s="42">
        <v>0</v>
      </c>
      <c r="AF15" s="41">
        <v>7</v>
      </c>
      <c r="AG15" s="41">
        <v>9</v>
      </c>
      <c r="AH15" s="41">
        <v>3</v>
      </c>
      <c r="AI15" s="41">
        <v>8</v>
      </c>
      <c r="AJ15" s="42">
        <v>0</v>
      </c>
      <c r="AK15" s="37"/>
      <c r="AL15" s="14" t="s">
        <v>14</v>
      </c>
      <c r="AM15" s="54">
        <v>32</v>
      </c>
      <c r="AN15" s="54">
        <v>11</v>
      </c>
      <c r="AO15" s="54">
        <v>2</v>
      </c>
      <c r="AP15" s="54">
        <v>1</v>
      </c>
      <c r="AQ15" s="54">
        <v>10</v>
      </c>
      <c r="AR15" s="54">
        <v>8</v>
      </c>
      <c r="AS15" s="54">
        <v>1</v>
      </c>
      <c r="AT15" s="54">
        <v>3</v>
      </c>
      <c r="AU15" s="55">
        <v>0</v>
      </c>
      <c r="AV15" s="54">
        <v>18</v>
      </c>
      <c r="AW15" s="54">
        <v>11</v>
      </c>
      <c r="AX15" s="55">
        <v>0</v>
      </c>
      <c r="AY15" s="55">
        <v>0</v>
      </c>
      <c r="AZ15" s="55">
        <v>0</v>
      </c>
      <c r="BA15" s="55">
        <v>0</v>
      </c>
      <c r="BB15" s="54">
        <v>4</v>
      </c>
      <c r="BC15" s="54">
        <v>3</v>
      </c>
      <c r="BD15" s="55">
        <v>0</v>
      </c>
      <c r="BE15" s="54">
        <v>11</v>
      </c>
      <c r="BF15" s="66">
        <v>0</v>
      </c>
    </row>
    <row r="16" spans="1:58" ht="29.1" customHeight="1">
      <c r="A16" s="8" t="s">
        <v>6</v>
      </c>
      <c r="B16" s="14" t="s">
        <v>12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36" t="s">
        <v>6</v>
      </c>
      <c r="R16" s="14" t="s">
        <v>12</v>
      </c>
      <c r="S16" s="41">
        <v>1</v>
      </c>
      <c r="T16" s="42">
        <v>0</v>
      </c>
      <c r="U16" s="42">
        <v>0</v>
      </c>
      <c r="V16" s="42">
        <v>0</v>
      </c>
      <c r="W16" s="41">
        <v>1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36" t="s">
        <v>6</v>
      </c>
      <c r="AL16" s="14" t="s">
        <v>12</v>
      </c>
      <c r="AM16" s="54">
        <v>1</v>
      </c>
      <c r="AN16" s="55">
        <v>0</v>
      </c>
      <c r="AO16" s="55">
        <v>0</v>
      </c>
      <c r="AP16" s="55">
        <v>0</v>
      </c>
      <c r="AQ16" s="54">
        <v>1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66">
        <v>0</v>
      </c>
    </row>
    <row r="17" spans="1:58" ht="29.1" customHeight="1">
      <c r="A17" s="8"/>
      <c r="B17" s="14" t="s">
        <v>13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6"/>
      <c r="R17" s="14" t="s">
        <v>13</v>
      </c>
      <c r="S17" s="41">
        <v>1</v>
      </c>
      <c r="T17" s="42">
        <v>0</v>
      </c>
      <c r="U17" s="42">
        <v>0</v>
      </c>
      <c r="V17" s="42">
        <v>0</v>
      </c>
      <c r="W17" s="41">
        <v>1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36"/>
      <c r="AL17" s="14" t="s">
        <v>13</v>
      </c>
      <c r="AM17" s="54">
        <v>1</v>
      </c>
      <c r="AN17" s="55">
        <v>0</v>
      </c>
      <c r="AO17" s="55">
        <v>0</v>
      </c>
      <c r="AP17" s="55">
        <v>0</v>
      </c>
      <c r="AQ17" s="54">
        <v>1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66">
        <v>0</v>
      </c>
    </row>
    <row r="18" spans="1:58" ht="29.1" customHeight="1">
      <c r="A18" s="8"/>
      <c r="B18" s="14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36"/>
      <c r="R18" s="14" t="s">
        <v>14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36"/>
      <c r="AL18" s="14" t="s">
        <v>14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66">
        <v>0</v>
      </c>
    </row>
    <row r="19" spans="1:58" ht="29.1" customHeight="1">
      <c r="A19" s="8" t="s">
        <v>7</v>
      </c>
      <c r="B19" s="15" t="s">
        <v>12</v>
      </c>
      <c r="C19" s="19">
        <v>0</v>
      </c>
      <c r="D19" s="19">
        <v>0</v>
      </c>
      <c r="E19" s="19">
        <v>0</v>
      </c>
      <c r="F19" s="18">
        <v>11</v>
      </c>
      <c r="G19" s="18">
        <v>11</v>
      </c>
      <c r="H19" s="18">
        <v>11</v>
      </c>
      <c r="I19" s="19">
        <v>0</v>
      </c>
      <c r="J19" s="19">
        <v>0</v>
      </c>
      <c r="K19" s="19">
        <v>0</v>
      </c>
      <c r="L19" s="18">
        <v>1</v>
      </c>
      <c r="M19" s="18">
        <v>7</v>
      </c>
      <c r="N19" s="18">
        <v>1</v>
      </c>
      <c r="O19" s="18">
        <v>2</v>
      </c>
      <c r="P19" s="19">
        <v>0</v>
      </c>
      <c r="Q19" s="36" t="s">
        <v>7</v>
      </c>
      <c r="R19" s="15" t="s">
        <v>12</v>
      </c>
      <c r="S19" s="41">
        <v>7</v>
      </c>
      <c r="T19" s="42">
        <v>0</v>
      </c>
      <c r="U19" s="42">
        <v>0</v>
      </c>
      <c r="V19" s="42">
        <v>0</v>
      </c>
      <c r="W19" s="41">
        <v>1</v>
      </c>
      <c r="X19" s="41">
        <v>8</v>
      </c>
      <c r="Y19" s="41">
        <v>2</v>
      </c>
      <c r="Z19" s="41">
        <v>2</v>
      </c>
      <c r="AA19" s="42">
        <v>0</v>
      </c>
      <c r="AB19" s="41">
        <v>6</v>
      </c>
      <c r="AC19" s="41">
        <v>6</v>
      </c>
      <c r="AD19" s="42">
        <v>0</v>
      </c>
      <c r="AE19" s="42">
        <v>0</v>
      </c>
      <c r="AF19" s="42">
        <v>0</v>
      </c>
      <c r="AG19" s="41">
        <v>5</v>
      </c>
      <c r="AH19" s="42">
        <v>0</v>
      </c>
      <c r="AI19" s="41">
        <v>1</v>
      </c>
      <c r="AJ19" s="42">
        <v>0</v>
      </c>
      <c r="AK19" s="36" t="s">
        <v>7</v>
      </c>
      <c r="AL19" s="15" t="s">
        <v>12</v>
      </c>
      <c r="AM19" s="54">
        <v>1</v>
      </c>
      <c r="AN19" s="55">
        <v>0</v>
      </c>
      <c r="AO19" s="55">
        <v>0</v>
      </c>
      <c r="AP19" s="55">
        <v>0</v>
      </c>
      <c r="AQ19" s="55">
        <v>0</v>
      </c>
      <c r="AR19" s="54">
        <v>1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66">
        <v>0</v>
      </c>
    </row>
    <row r="20" spans="1:58" ht="29.1" customHeight="1">
      <c r="A20" s="9"/>
      <c r="B20" s="15" t="s">
        <v>13</v>
      </c>
      <c r="C20" s="19">
        <v>0</v>
      </c>
      <c r="D20" s="19">
        <v>0</v>
      </c>
      <c r="E20" s="19">
        <v>0</v>
      </c>
      <c r="F20" s="18">
        <v>8</v>
      </c>
      <c r="G20" s="18">
        <v>8</v>
      </c>
      <c r="H20" s="18">
        <v>8</v>
      </c>
      <c r="I20" s="19">
        <v>0</v>
      </c>
      <c r="J20" s="19">
        <v>0</v>
      </c>
      <c r="K20" s="19">
        <v>0</v>
      </c>
      <c r="L20" s="19">
        <v>0</v>
      </c>
      <c r="M20" s="18">
        <v>7</v>
      </c>
      <c r="N20" s="19">
        <v>0</v>
      </c>
      <c r="O20" s="18">
        <v>1</v>
      </c>
      <c r="P20" s="19">
        <v>0</v>
      </c>
      <c r="Q20" s="37"/>
      <c r="R20" s="15" t="s">
        <v>13</v>
      </c>
      <c r="S20" s="41">
        <v>7</v>
      </c>
      <c r="T20" s="42">
        <v>0</v>
      </c>
      <c r="U20" s="42">
        <v>0</v>
      </c>
      <c r="V20" s="42">
        <v>0</v>
      </c>
      <c r="W20" s="41">
        <v>1</v>
      </c>
      <c r="X20" s="41">
        <v>8</v>
      </c>
      <c r="Y20" s="41">
        <v>2</v>
      </c>
      <c r="Z20" s="41">
        <v>2</v>
      </c>
      <c r="AA20" s="42">
        <v>0</v>
      </c>
      <c r="AB20" s="41">
        <v>6</v>
      </c>
      <c r="AC20" s="41">
        <v>6</v>
      </c>
      <c r="AD20" s="42">
        <v>0</v>
      </c>
      <c r="AE20" s="42">
        <v>0</v>
      </c>
      <c r="AF20" s="42">
        <v>0</v>
      </c>
      <c r="AG20" s="41">
        <v>5</v>
      </c>
      <c r="AH20" s="42">
        <v>0</v>
      </c>
      <c r="AI20" s="41">
        <v>1</v>
      </c>
      <c r="AJ20" s="42">
        <v>0</v>
      </c>
      <c r="AK20" s="37"/>
      <c r="AL20" s="15" t="s">
        <v>13</v>
      </c>
      <c r="AM20" s="54">
        <v>1</v>
      </c>
      <c r="AN20" s="55">
        <v>0</v>
      </c>
      <c r="AO20" s="55">
        <v>0</v>
      </c>
      <c r="AP20" s="55">
        <v>0</v>
      </c>
      <c r="AQ20" s="55">
        <v>0</v>
      </c>
      <c r="AR20" s="54">
        <v>1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66">
        <v>0</v>
      </c>
    </row>
    <row r="21" spans="1:58" ht="29.1" customHeight="1">
      <c r="A21" s="9"/>
      <c r="B21" s="14" t="s">
        <v>14</v>
      </c>
      <c r="C21" s="19">
        <v>0</v>
      </c>
      <c r="D21" s="19">
        <v>0</v>
      </c>
      <c r="E21" s="19">
        <v>0</v>
      </c>
      <c r="F21" s="18">
        <v>3</v>
      </c>
      <c r="G21" s="18">
        <v>3</v>
      </c>
      <c r="H21" s="18">
        <v>3</v>
      </c>
      <c r="I21" s="19">
        <v>0</v>
      </c>
      <c r="J21" s="19">
        <v>0</v>
      </c>
      <c r="K21" s="19">
        <v>0</v>
      </c>
      <c r="L21" s="18">
        <v>1</v>
      </c>
      <c r="M21" s="19">
        <v>0</v>
      </c>
      <c r="N21" s="18">
        <v>1</v>
      </c>
      <c r="O21" s="18">
        <v>1</v>
      </c>
      <c r="P21" s="19">
        <v>0</v>
      </c>
      <c r="Q21" s="37"/>
      <c r="R21" s="14" t="s">
        <v>14</v>
      </c>
      <c r="S21" s="42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37"/>
      <c r="AL21" s="14" t="s">
        <v>14</v>
      </c>
      <c r="AM21" s="56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7">
        <v>0</v>
      </c>
    </row>
    <row r="22" spans="1:58" ht="29.1" customHeight="1">
      <c r="A22" s="8" t="s">
        <v>8</v>
      </c>
      <c r="B22" s="15" t="s">
        <v>12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36" t="s">
        <v>8</v>
      </c>
      <c r="R22" s="15" t="s">
        <v>12</v>
      </c>
      <c r="S22" s="42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36" t="s">
        <v>8</v>
      </c>
      <c r="AL22" s="15" t="s">
        <v>12</v>
      </c>
      <c r="AM22" s="56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7">
        <v>0</v>
      </c>
    </row>
    <row r="23" spans="1:58" ht="29.1" customHeight="1">
      <c r="A23" s="9"/>
      <c r="B23" s="15" t="s">
        <v>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37"/>
      <c r="R23" s="15" t="s">
        <v>13</v>
      </c>
      <c r="S23" s="42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37"/>
      <c r="AL23" s="15" t="s">
        <v>13</v>
      </c>
      <c r="AM23" s="56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7">
        <v>0</v>
      </c>
    </row>
    <row r="24" spans="1:58" ht="29.1" customHeight="1">
      <c r="A24" s="9"/>
      <c r="B24" s="14" t="s">
        <v>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37"/>
      <c r="R24" s="14" t="s">
        <v>14</v>
      </c>
      <c r="S24" s="42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37"/>
      <c r="AL24" s="14" t="s">
        <v>14</v>
      </c>
      <c r="AM24" s="56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7">
        <v>0</v>
      </c>
    </row>
    <row r="25" spans="1:58" ht="29.1" customHeight="1">
      <c r="A25" s="8" t="s">
        <v>9</v>
      </c>
      <c r="B25" s="14" t="s">
        <v>12</v>
      </c>
      <c r="C25" s="20">
        <v>0</v>
      </c>
      <c r="D25" s="20">
        <v>0</v>
      </c>
      <c r="E25" s="20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20">
        <v>0</v>
      </c>
      <c r="Q25" s="36" t="s">
        <v>9</v>
      </c>
      <c r="R25" s="14" t="s">
        <v>12</v>
      </c>
      <c r="S25" s="43">
        <v>0</v>
      </c>
      <c r="T25" s="43">
        <v>0</v>
      </c>
      <c r="U25" s="43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  <c r="AH25" s="43">
        <v>0</v>
      </c>
      <c r="AI25" s="42">
        <v>0</v>
      </c>
      <c r="AJ25" s="44">
        <v>0</v>
      </c>
      <c r="AK25" s="36" t="s">
        <v>9</v>
      </c>
      <c r="AL25" s="14" t="s">
        <v>12</v>
      </c>
      <c r="AM25" s="57">
        <v>0</v>
      </c>
      <c r="AN25" s="57">
        <v>0</v>
      </c>
      <c r="AO25" s="57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7">
        <v>0</v>
      </c>
      <c r="AZ25" s="57">
        <v>0</v>
      </c>
      <c r="BA25" s="57">
        <v>0</v>
      </c>
      <c r="BB25" s="57">
        <v>0</v>
      </c>
      <c r="BC25" s="56">
        <v>0</v>
      </c>
      <c r="BD25" s="56">
        <v>0</v>
      </c>
      <c r="BE25" s="56">
        <v>0</v>
      </c>
      <c r="BF25" s="67">
        <v>0</v>
      </c>
    </row>
    <row r="26" spans="1:58" ht="29.1" customHeight="1">
      <c r="A26" s="9"/>
      <c r="B26" s="14" t="s">
        <v>13</v>
      </c>
      <c r="C26" s="20">
        <v>0</v>
      </c>
      <c r="D26" s="20">
        <v>0</v>
      </c>
      <c r="E26" s="20">
        <v>0</v>
      </c>
      <c r="F26" s="19">
        <v>0</v>
      </c>
      <c r="G26" s="20">
        <v>0</v>
      </c>
      <c r="H26" s="19">
        <v>0</v>
      </c>
      <c r="I26" s="19">
        <v>0</v>
      </c>
      <c r="J26" s="19">
        <v>0</v>
      </c>
      <c r="K26" s="19">
        <v>0</v>
      </c>
      <c r="L26" s="20">
        <v>0</v>
      </c>
      <c r="M26" s="20">
        <v>0</v>
      </c>
      <c r="N26" s="20">
        <v>0</v>
      </c>
      <c r="O26" s="19">
        <v>0</v>
      </c>
      <c r="P26" s="20">
        <v>0</v>
      </c>
      <c r="Q26" s="37"/>
      <c r="R26" s="14" t="s">
        <v>13</v>
      </c>
      <c r="S26" s="43">
        <v>0</v>
      </c>
      <c r="T26" s="43">
        <v>0</v>
      </c>
      <c r="U26" s="43">
        <v>0</v>
      </c>
      <c r="V26" s="42">
        <v>0</v>
      </c>
      <c r="W26" s="43">
        <v>0</v>
      </c>
      <c r="X26" s="42">
        <v>0</v>
      </c>
      <c r="Y26" s="42">
        <v>0</v>
      </c>
      <c r="Z26" s="42">
        <v>0</v>
      </c>
      <c r="AA26" s="42">
        <v>0</v>
      </c>
      <c r="AB26" s="43">
        <v>0</v>
      </c>
      <c r="AC26" s="43">
        <v>0</v>
      </c>
      <c r="AD26" s="43">
        <v>0</v>
      </c>
      <c r="AE26" s="42">
        <v>0</v>
      </c>
      <c r="AF26" s="43">
        <v>0</v>
      </c>
      <c r="AG26" s="43">
        <v>0</v>
      </c>
      <c r="AH26" s="42">
        <v>0</v>
      </c>
      <c r="AI26" s="43">
        <v>0</v>
      </c>
      <c r="AJ26" s="43">
        <v>0</v>
      </c>
      <c r="AK26" s="37"/>
      <c r="AL26" s="14" t="s">
        <v>13</v>
      </c>
      <c r="AM26" s="57">
        <v>0</v>
      </c>
      <c r="AN26" s="57">
        <v>0</v>
      </c>
      <c r="AO26" s="57">
        <v>0</v>
      </c>
      <c r="AP26" s="56">
        <v>0</v>
      </c>
      <c r="AQ26" s="57">
        <v>0</v>
      </c>
      <c r="AR26" s="56">
        <v>0</v>
      </c>
      <c r="AS26" s="56">
        <v>0</v>
      </c>
      <c r="AT26" s="56">
        <v>0</v>
      </c>
      <c r="AU26" s="56">
        <v>0</v>
      </c>
      <c r="AV26" s="57">
        <v>0</v>
      </c>
      <c r="AW26" s="57">
        <v>0</v>
      </c>
      <c r="AX26" s="57">
        <v>0</v>
      </c>
      <c r="AY26" s="56">
        <v>0</v>
      </c>
      <c r="AZ26" s="57">
        <v>0</v>
      </c>
      <c r="BA26" s="57">
        <v>0</v>
      </c>
      <c r="BB26" s="56">
        <v>0</v>
      </c>
      <c r="BC26" s="57">
        <v>0</v>
      </c>
      <c r="BD26" s="57">
        <v>0</v>
      </c>
      <c r="BE26" s="57">
        <v>0</v>
      </c>
      <c r="BF26" s="68">
        <v>0</v>
      </c>
    </row>
    <row r="27" spans="1:58" ht="29.1" customHeight="1">
      <c r="A27" s="9"/>
      <c r="B27" s="14" t="s">
        <v>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9">
        <v>0</v>
      </c>
      <c r="P27" s="20">
        <v>0</v>
      </c>
      <c r="Q27" s="37"/>
      <c r="R27" s="14" t="s">
        <v>14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2">
        <v>0</v>
      </c>
      <c r="AF27" s="43">
        <v>0</v>
      </c>
      <c r="AG27" s="43">
        <v>0</v>
      </c>
      <c r="AH27" s="42">
        <v>0</v>
      </c>
      <c r="AI27" s="42">
        <v>0</v>
      </c>
      <c r="AJ27" s="43">
        <v>0</v>
      </c>
      <c r="AK27" s="37"/>
      <c r="AL27" s="14" t="s">
        <v>14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6">
        <v>0</v>
      </c>
      <c r="AZ27" s="57">
        <v>0</v>
      </c>
      <c r="BA27" s="57">
        <v>0</v>
      </c>
      <c r="BB27" s="56">
        <v>0</v>
      </c>
      <c r="BC27" s="56">
        <v>0</v>
      </c>
      <c r="BD27" s="56">
        <v>0</v>
      </c>
      <c r="BE27" s="56">
        <v>0</v>
      </c>
      <c r="BF27" s="68">
        <v>0</v>
      </c>
    </row>
    <row r="28" spans="1:59" ht="24" customHeight="1">
      <c r="A28" s="10"/>
      <c r="B28" s="10"/>
      <c r="C28" s="1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6" t="s">
        <v>47</v>
      </c>
      <c r="AL28" s="50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69"/>
    </row>
    <row r="29" spans="1:58" ht="39.95" customHeight="1">
      <c r="A29" s="11"/>
      <c r="B29" s="11"/>
      <c r="C29" s="11"/>
      <c r="AK29" s="47" t="str">
        <f>IF(LEN(A4)&gt;0,"填表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機關首長n　　　　　　　　　　　　　　　　　　　　　　　　　　　　　　　　　　　　　　主辦統計人員</v>
      </c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</row>
    <row r="30" spans="1:58" ht="18" customHeight="1">
      <c r="A30" s="11"/>
      <c r="B30" s="11"/>
      <c r="C30" s="11"/>
      <c r="AK30" s="48" t="str">
        <f>IF(LEN(A4)&gt;0,"資料來源："&amp;A4,"")</f>
        <v>資料來源：依據直轄市、縣（市）政府社會處(局)或家庭暴力及性侵害防治中心（含二線輔導、家庭暴力事件服務處）辦理之各項家庭暴力服務業務彙編。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</row>
    <row r="31" spans="1:58" ht="18" customHeight="1">
      <c r="A31" s="11"/>
      <c r="B31" s="11"/>
      <c r="C31" s="11"/>
      <c r="AK31" s="49" t="str">
        <f>IF(LEN(A4)&gt;0,"填表說明："&amp;C4,"")</f>
        <v>填表說明：本表編製2份，1份送主計處，1份自存外，應由網際網路線上傳送至衛生福利部統計處資料庫。</v>
      </c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1:39" ht="15">
      <c r="A32" s="11"/>
      <c r="B32" s="11"/>
      <c r="C32" s="11"/>
      <c r="AM32" s="11"/>
    </row>
    <row r="33" spans="1:39" ht="15">
      <c r="A33" s="11"/>
      <c r="B33" s="11"/>
      <c r="C33" s="11"/>
      <c r="AM33" s="11"/>
    </row>
    <row r="34" spans="1:39" ht="15">
      <c r="A34" s="11"/>
      <c r="B34" s="11"/>
      <c r="C34" s="11"/>
      <c r="AM34" s="11"/>
    </row>
    <row r="35" spans="1:39" ht="15">
      <c r="A35" s="11"/>
      <c r="B35" s="11"/>
      <c r="C35" s="11"/>
      <c r="AM35" s="11"/>
    </row>
    <row r="36" spans="1:39" ht="15">
      <c r="A36" s="11"/>
      <c r="B36" s="11"/>
      <c r="C36" s="11"/>
      <c r="AM36" s="11"/>
    </row>
    <row r="37" spans="1:39" ht="15">
      <c r="A37" s="11"/>
      <c r="B37" s="11"/>
      <c r="C37" s="11"/>
      <c r="AM37" s="11"/>
    </row>
    <row r="38" spans="1:39" ht="15">
      <c r="A38" s="11"/>
      <c r="B38" s="11"/>
      <c r="C38" s="11"/>
      <c r="AM38" s="11"/>
    </row>
    <row r="39" spans="1:39" ht="15">
      <c r="A39" s="11"/>
      <c r="B39" s="11"/>
      <c r="C39" s="11"/>
      <c r="AM39" s="11"/>
    </row>
    <row r="40" spans="1:39" ht="15">
      <c r="A40" s="11"/>
      <c r="B40" s="11"/>
      <c r="C40" s="11"/>
      <c r="AM40" s="11"/>
    </row>
    <row r="41" spans="1:39" ht="15">
      <c r="A41" s="11"/>
      <c r="B41" s="11"/>
      <c r="C41" s="11"/>
      <c r="AM41" s="11"/>
    </row>
    <row r="42" spans="1:39" ht="15">
      <c r="A42" s="11"/>
      <c r="B42" s="11"/>
      <c r="C42" s="11"/>
      <c r="AM42" s="11"/>
    </row>
    <row r="43" spans="1:39" ht="15">
      <c r="A43" s="11"/>
      <c r="B43" s="11"/>
      <c r="C43" s="11"/>
      <c r="AM43" s="11"/>
    </row>
    <row r="44" spans="1:39" ht="15">
      <c r="A44" s="11"/>
      <c r="B44" s="11"/>
      <c r="C44" s="11"/>
      <c r="AM44" s="11"/>
    </row>
    <row r="45" spans="1:39" ht="15">
      <c r="A45" s="11"/>
      <c r="B45" s="11"/>
      <c r="C45" s="11"/>
      <c r="AM45" s="11"/>
    </row>
    <row r="46" spans="1:39" ht="15">
      <c r="A46" s="11"/>
      <c r="B46" s="11"/>
      <c r="C46" s="11"/>
      <c r="AM46" s="11"/>
    </row>
    <row r="47" spans="1:39" ht="15">
      <c r="A47" s="11"/>
      <c r="B47" s="11"/>
      <c r="C47" s="11"/>
      <c r="AM47" s="11"/>
    </row>
    <row r="48" spans="1:39" ht="15">
      <c r="A48" s="11"/>
      <c r="B48" s="11"/>
      <c r="C48" s="11"/>
      <c r="AM48" s="11"/>
    </row>
    <row r="49" spans="1:39" ht="15">
      <c r="A49" s="11"/>
      <c r="B49" s="11"/>
      <c r="C49" s="11"/>
      <c r="AM49" s="11"/>
    </row>
    <row r="50" spans="1:39" ht="15">
      <c r="A50" s="11"/>
      <c r="B50" s="11"/>
      <c r="C50" s="11"/>
      <c r="AM50" s="11"/>
    </row>
    <row r="51" spans="1:39" ht="15">
      <c r="A51" s="11"/>
      <c r="B51" s="11"/>
      <c r="C51" s="11"/>
      <c r="AM51" s="11"/>
    </row>
    <row r="52" spans="1:39" ht="15">
      <c r="A52" s="11"/>
      <c r="B52" s="11"/>
      <c r="C52" s="11"/>
      <c r="AM52" s="11"/>
    </row>
    <row r="53" spans="1:39" ht="15">
      <c r="A53" s="11"/>
      <c r="B53" s="11"/>
      <c r="C53" s="11"/>
      <c r="AM53" s="11"/>
    </row>
    <row r="54" spans="1:39" ht="15">
      <c r="A54" s="11"/>
      <c r="B54" s="11"/>
      <c r="C54" s="11"/>
      <c r="AM54" s="11"/>
    </row>
    <row r="55" spans="1:39" ht="15">
      <c r="A55" s="11"/>
      <c r="B55" s="11"/>
      <c r="C55" s="11"/>
      <c r="AM55" s="11"/>
    </row>
    <row r="56" spans="1:39" ht="15">
      <c r="A56" s="11"/>
      <c r="B56" s="11"/>
      <c r="C56" s="11"/>
      <c r="AM56" s="11"/>
    </row>
    <row r="57" spans="1:39" ht="15">
      <c r="A57" s="11"/>
      <c r="B57" s="11"/>
      <c r="C57" s="11"/>
      <c r="AM57" s="11"/>
    </row>
    <row r="58" spans="1:39" ht="15">
      <c r="A58" s="11"/>
      <c r="B58" s="11"/>
      <c r="C58" s="11"/>
      <c r="AM58" s="11"/>
    </row>
    <row r="59" spans="1:39" ht="15">
      <c r="A59" s="11"/>
      <c r="B59" s="11"/>
      <c r="C59" s="11"/>
      <c r="AM59" s="11"/>
    </row>
    <row r="60" spans="1:39" ht="15">
      <c r="A60" s="11"/>
      <c r="B60" s="11"/>
      <c r="C60" s="11"/>
      <c r="AM60" s="11"/>
    </row>
    <row r="61" spans="1:39" ht="15">
      <c r="A61" s="11"/>
      <c r="B61" s="11"/>
      <c r="C61" s="11"/>
      <c r="AM61" s="11"/>
    </row>
    <row r="62" spans="1:39" ht="15">
      <c r="A62" s="11"/>
      <c r="B62" s="11"/>
      <c r="C62" s="11"/>
      <c r="AM62" s="11"/>
    </row>
    <row r="63" spans="1:39" ht="15">
      <c r="A63" s="11"/>
      <c r="B63" s="11"/>
      <c r="C63" s="11"/>
      <c r="AM63" s="11"/>
    </row>
    <row r="64" spans="1:39" ht="15">
      <c r="A64" s="11"/>
      <c r="B64" s="11"/>
      <c r="C64" s="11"/>
      <c r="AM64" s="11"/>
    </row>
    <row r="65" spans="1:39" ht="15">
      <c r="A65" s="11"/>
      <c r="B65" s="11"/>
      <c r="C65" s="11"/>
      <c r="AM65" s="11"/>
    </row>
    <row r="66" spans="1:39" ht="15">
      <c r="A66" s="11"/>
      <c r="B66" s="11"/>
      <c r="C66" s="11"/>
      <c r="AM66" s="11"/>
    </row>
    <row r="67" spans="1:39" ht="15">
      <c r="A67" s="11"/>
      <c r="B67" s="11"/>
      <c r="C67" s="11"/>
      <c r="AM67" s="11"/>
    </row>
    <row r="68" spans="1:39" ht="15">
      <c r="A68" s="11"/>
      <c r="B68" s="11"/>
      <c r="C68" s="11"/>
      <c r="AM68" s="11"/>
    </row>
    <row r="69" spans="1:39" ht="15">
      <c r="A69" s="11"/>
      <c r="B69" s="11"/>
      <c r="C69" s="11"/>
      <c r="AM69" s="11"/>
    </row>
    <row r="70" spans="1:39" ht="15">
      <c r="A70" s="11"/>
      <c r="B70" s="11"/>
      <c r="C70" s="11"/>
      <c r="AM70" s="11"/>
    </row>
    <row r="71" spans="1:39" ht="15">
      <c r="A71" s="11"/>
      <c r="B71" s="11"/>
      <c r="C71" s="11"/>
      <c r="AM71" s="11"/>
    </row>
    <row r="72" spans="1:39" ht="15">
      <c r="A72" s="11"/>
      <c r="B72" s="11"/>
      <c r="C72" s="11"/>
      <c r="AM72" s="11"/>
    </row>
    <row r="73" spans="1:39" ht="15">
      <c r="A73" s="11"/>
      <c r="B73" s="11"/>
      <c r="C73" s="11"/>
      <c r="AM73" s="11"/>
    </row>
    <row r="74" spans="1:39" ht="15">
      <c r="A74" s="11"/>
      <c r="B74" s="11"/>
      <c r="C74" s="11"/>
      <c r="AM74" s="11"/>
    </row>
    <row r="75" spans="1:39" ht="15">
      <c r="A75" s="11"/>
      <c r="B75" s="11"/>
      <c r="C75" s="11"/>
      <c r="AM75" s="11"/>
    </row>
    <row r="76" spans="1:39" ht="15">
      <c r="A76" s="11"/>
      <c r="B76" s="11"/>
      <c r="C76" s="11"/>
      <c r="AM76" s="11"/>
    </row>
    <row r="77" spans="1:39" ht="15">
      <c r="A77" s="11"/>
      <c r="B77" s="11"/>
      <c r="C77" s="11"/>
      <c r="AM77" s="11"/>
    </row>
    <row r="78" spans="1:39" ht="15">
      <c r="A78" s="11"/>
      <c r="B78" s="11"/>
      <c r="C78" s="11"/>
      <c r="AM78" s="11"/>
    </row>
    <row r="79" spans="1:39" ht="15">
      <c r="A79" s="11"/>
      <c r="B79" s="11"/>
      <c r="C79" s="11"/>
      <c r="AM79" s="11"/>
    </row>
    <row r="80" spans="1:39" ht="15">
      <c r="A80" s="11"/>
      <c r="B80" s="11"/>
      <c r="C80" s="11"/>
      <c r="AM80" s="11"/>
    </row>
    <row r="81" spans="1:39" ht="15">
      <c r="A81" s="11"/>
      <c r="B81" s="11"/>
      <c r="C81" s="11"/>
      <c r="AM81" s="11"/>
    </row>
    <row r="82" spans="1:39" ht="15">
      <c r="A82" s="11"/>
      <c r="B82" s="11"/>
      <c r="C82" s="11"/>
      <c r="AM82" s="11"/>
    </row>
    <row r="83" spans="1:39" ht="15">
      <c r="A83" s="11"/>
      <c r="B83" s="11"/>
      <c r="C83" s="11"/>
      <c r="AM83" s="11"/>
    </row>
    <row r="84" spans="1:39" ht="15">
      <c r="A84" s="11"/>
      <c r="B84" s="11"/>
      <c r="C84" s="11"/>
      <c r="AM84" s="11"/>
    </row>
    <row r="85" spans="1:39" ht="15">
      <c r="A85" s="11"/>
      <c r="B85" s="11"/>
      <c r="C85" s="11"/>
      <c r="AM85" s="11"/>
    </row>
    <row r="86" spans="1:39" ht="15">
      <c r="A86" s="11"/>
      <c r="B86" s="11"/>
      <c r="C86" s="11"/>
      <c r="AM86" s="11"/>
    </row>
    <row r="87" spans="1:39" ht="15">
      <c r="A87" s="11"/>
      <c r="B87" s="11"/>
      <c r="C87" s="11"/>
      <c r="AM87" s="11"/>
    </row>
    <row r="88" spans="1:39" ht="15">
      <c r="A88" s="11"/>
      <c r="B88" s="11"/>
      <c r="C88" s="11"/>
      <c r="AM88" s="11"/>
    </row>
    <row r="89" spans="1:39" ht="15">
      <c r="A89" s="11"/>
      <c r="B89" s="11"/>
      <c r="C89" s="11"/>
      <c r="AM89" s="11"/>
    </row>
    <row r="90" spans="1:39" ht="15">
      <c r="A90" s="11"/>
      <c r="B90" s="11"/>
      <c r="C90" s="11"/>
      <c r="AM90" s="11"/>
    </row>
    <row r="91" spans="1:39" ht="15">
      <c r="A91" s="11"/>
      <c r="B91" s="11"/>
      <c r="C91" s="11"/>
      <c r="AM91" s="11"/>
    </row>
    <row r="92" spans="1:39" ht="15">
      <c r="A92" s="11"/>
      <c r="B92" s="11"/>
      <c r="C92" s="11"/>
      <c r="AM92" s="11"/>
    </row>
    <row r="93" spans="1:39" ht="15">
      <c r="A93" s="11"/>
      <c r="B93" s="11"/>
      <c r="C93" s="11"/>
      <c r="AM93" s="11"/>
    </row>
    <row r="94" spans="1:39" ht="15">
      <c r="A94" s="11"/>
      <c r="B94" s="11"/>
      <c r="C94" s="11"/>
      <c r="AM94" s="11"/>
    </row>
    <row r="95" spans="1:39" ht="15">
      <c r="A95" s="11"/>
      <c r="B95" s="11"/>
      <c r="C95" s="11"/>
      <c r="AM95" s="11"/>
    </row>
    <row r="96" spans="1:39" ht="15">
      <c r="A96" s="11"/>
      <c r="B96" s="11"/>
      <c r="C96" s="11"/>
      <c r="AM96" s="11"/>
    </row>
    <row r="97" spans="1:39" ht="15">
      <c r="A97" s="11"/>
      <c r="B97" s="11"/>
      <c r="C97" s="11"/>
      <c r="AM97" s="11"/>
    </row>
    <row r="98" spans="1:39" ht="15">
      <c r="A98" s="11"/>
      <c r="B98" s="11"/>
      <c r="C98" s="11"/>
      <c r="AM98" s="11"/>
    </row>
    <row r="99" spans="1:39" ht="15">
      <c r="A99" s="11"/>
      <c r="B99" s="11"/>
      <c r="C99" s="11"/>
      <c r="AM99" s="11"/>
    </row>
    <row r="100" spans="1:39" ht="15">
      <c r="A100" s="11"/>
      <c r="B100" s="11"/>
      <c r="C100" s="11"/>
      <c r="AM100" s="11"/>
    </row>
    <row r="101" spans="1:39" ht="15">
      <c r="A101" s="11"/>
      <c r="B101" s="11"/>
      <c r="C101" s="11"/>
      <c r="AM101" s="11"/>
    </row>
    <row r="102" spans="1:39" ht="15">
      <c r="A102" s="11"/>
      <c r="B102" s="11"/>
      <c r="C102" s="11"/>
      <c r="AM102" s="11"/>
    </row>
    <row r="103" spans="1:39" ht="15">
      <c r="A103" s="11"/>
      <c r="B103" s="11"/>
      <c r="C103" s="11"/>
      <c r="AM103" s="11"/>
    </row>
    <row r="104" spans="1:39" ht="15">
      <c r="A104" s="11"/>
      <c r="B104" s="11"/>
      <c r="C104" s="11"/>
      <c r="AM104" s="11"/>
    </row>
    <row r="105" spans="1:39" ht="15">
      <c r="A105" s="11"/>
      <c r="B105" s="11"/>
      <c r="C105" s="11"/>
      <c r="AM105" s="11"/>
    </row>
    <row r="106" spans="1:39" ht="15">
      <c r="A106" s="11"/>
      <c r="B106" s="11"/>
      <c r="C106" s="11"/>
      <c r="AM106" s="11"/>
    </row>
    <row r="107" spans="1:39" ht="15">
      <c r="A107" s="11"/>
      <c r="B107" s="11"/>
      <c r="C107" s="11"/>
      <c r="AM107" s="11"/>
    </row>
    <row r="108" spans="1:39" ht="15">
      <c r="A108" s="11"/>
      <c r="B108" s="11"/>
      <c r="C108" s="11"/>
      <c r="AM108" s="11"/>
    </row>
    <row r="109" spans="1:39" ht="15">
      <c r="A109" s="11"/>
      <c r="B109" s="11"/>
      <c r="C109" s="11"/>
      <c r="AM109" s="11"/>
    </row>
    <row r="110" spans="1:39" ht="15">
      <c r="A110" s="11"/>
      <c r="B110" s="11"/>
      <c r="C110" s="11"/>
      <c r="AM110" s="11"/>
    </row>
    <row r="111" spans="1:39" ht="15">
      <c r="A111" s="11"/>
      <c r="B111" s="11"/>
      <c r="C111" s="11"/>
      <c r="AM111" s="11"/>
    </row>
    <row r="112" spans="1:39" ht="15">
      <c r="A112" s="11"/>
      <c r="B112" s="11"/>
      <c r="C112" s="11"/>
      <c r="AM112" s="11"/>
    </row>
    <row r="113" spans="1:39" ht="15">
      <c r="A113" s="11"/>
      <c r="B113" s="11"/>
      <c r="C113" s="11"/>
      <c r="AM113" s="11"/>
    </row>
    <row r="114" spans="1:39" ht="15">
      <c r="A114" s="11"/>
      <c r="B114" s="11"/>
      <c r="C114" s="11"/>
      <c r="AM114" s="11"/>
    </row>
    <row r="115" spans="1:39" ht="15">
      <c r="A115" s="11"/>
      <c r="B115" s="11"/>
      <c r="C115" s="11"/>
      <c r="AM115" s="11"/>
    </row>
    <row r="116" spans="1:39" ht="15">
      <c r="A116" s="11"/>
      <c r="B116" s="11"/>
      <c r="C116" s="11"/>
      <c r="AM116" s="11"/>
    </row>
    <row r="117" spans="1:39" ht="15">
      <c r="A117" s="11"/>
      <c r="B117" s="11"/>
      <c r="C117" s="11"/>
      <c r="AM117" s="11"/>
    </row>
    <row r="118" spans="1:39" ht="15">
      <c r="A118" s="11"/>
      <c r="B118" s="11"/>
      <c r="C118" s="11"/>
      <c r="AM118" s="11"/>
    </row>
    <row r="119" spans="1:39" ht="15">
      <c r="A119" s="11"/>
      <c r="B119" s="11"/>
      <c r="C119" s="11"/>
      <c r="AM119" s="11"/>
    </row>
    <row r="120" spans="1:39" ht="15">
      <c r="A120" s="11"/>
      <c r="B120" s="11"/>
      <c r="C120" s="11"/>
      <c r="AM120" s="11"/>
    </row>
    <row r="121" spans="1:39" ht="15">
      <c r="A121" s="11"/>
      <c r="B121" s="11"/>
      <c r="C121" s="11"/>
      <c r="AM121" s="11"/>
    </row>
    <row r="122" spans="1:39" ht="15">
      <c r="A122" s="11"/>
      <c r="B122" s="11"/>
      <c r="C122" s="11"/>
      <c r="AM122" s="11"/>
    </row>
    <row r="123" spans="1:39" ht="15">
      <c r="A123" s="11"/>
      <c r="B123" s="11"/>
      <c r="C123" s="11"/>
      <c r="AM123" s="11"/>
    </row>
    <row r="124" spans="1:39" ht="15">
      <c r="A124" s="11"/>
      <c r="B124" s="11"/>
      <c r="C124" s="11"/>
      <c r="AM124" s="11"/>
    </row>
    <row r="125" spans="1:39" ht="15">
      <c r="A125" s="11"/>
      <c r="B125" s="11"/>
      <c r="C125" s="11"/>
      <c r="AM125" s="11"/>
    </row>
    <row r="126" spans="1:39" ht="15">
      <c r="A126" s="11"/>
      <c r="B126" s="11"/>
      <c r="C126" s="11"/>
      <c r="AM126" s="11"/>
    </row>
    <row r="127" spans="1:39" ht="15">
      <c r="A127" s="11"/>
      <c r="B127" s="11"/>
      <c r="C127" s="11"/>
      <c r="AM127" s="11"/>
    </row>
    <row r="128" spans="1:39" ht="15">
      <c r="A128" s="11"/>
      <c r="B128" s="11"/>
      <c r="C128" s="11"/>
      <c r="AM128" s="11"/>
    </row>
    <row r="129" spans="1:39" ht="15">
      <c r="A129" s="11"/>
      <c r="B129" s="11"/>
      <c r="C129" s="11"/>
      <c r="AM129" s="11"/>
    </row>
    <row r="130" spans="1:39" ht="15">
      <c r="A130" s="11"/>
      <c r="B130" s="11"/>
      <c r="C130" s="11"/>
      <c r="AM130" s="11"/>
    </row>
    <row r="131" spans="1:39" ht="15">
      <c r="A131" s="11"/>
      <c r="B131" s="11"/>
      <c r="C131" s="11"/>
      <c r="AM131" s="11"/>
    </row>
    <row r="132" spans="1:39" ht="15">
      <c r="A132" s="11"/>
      <c r="B132" s="11"/>
      <c r="C132" s="11"/>
      <c r="AM132" s="11"/>
    </row>
    <row r="133" spans="1:39" ht="15">
      <c r="A133" s="11"/>
      <c r="B133" s="11"/>
      <c r="C133" s="11"/>
      <c r="AM133" s="11"/>
    </row>
    <row r="134" spans="1:39" ht="15">
      <c r="A134" s="11"/>
      <c r="B134" s="11"/>
      <c r="C134" s="11"/>
      <c r="AM134" s="11"/>
    </row>
    <row r="135" spans="1:39" ht="15">
      <c r="A135" s="11"/>
      <c r="B135" s="11"/>
      <c r="C135" s="11"/>
      <c r="AM135" s="11"/>
    </row>
    <row r="136" spans="1:39" ht="15">
      <c r="A136" s="11"/>
      <c r="B136" s="11"/>
      <c r="C136" s="11"/>
      <c r="AM136" s="11"/>
    </row>
    <row r="137" spans="1:39" ht="15">
      <c r="A137" s="11"/>
      <c r="B137" s="11"/>
      <c r="C137" s="11"/>
      <c r="AM137" s="11"/>
    </row>
    <row r="138" spans="1:39" ht="15">
      <c r="A138" s="11"/>
      <c r="B138" s="11"/>
      <c r="C138" s="11"/>
      <c r="AM138" s="11"/>
    </row>
    <row r="139" spans="1:39" ht="15">
      <c r="A139" s="11"/>
      <c r="B139" s="11"/>
      <c r="C139" s="11"/>
      <c r="AM139" s="11"/>
    </row>
    <row r="140" spans="1:39" ht="15">
      <c r="A140" s="11"/>
      <c r="B140" s="11"/>
      <c r="C140" s="11"/>
      <c r="AM140" s="11"/>
    </row>
    <row r="141" spans="1:39" ht="15">
      <c r="A141" s="11"/>
      <c r="B141" s="11"/>
      <c r="C141" s="11"/>
      <c r="AM141" s="11"/>
    </row>
    <row r="142" spans="1:39" ht="15">
      <c r="A142" s="11"/>
      <c r="B142" s="11"/>
      <c r="C142" s="11"/>
      <c r="AM142" s="11"/>
    </row>
    <row r="143" spans="1:39" ht="15">
      <c r="A143" s="11"/>
      <c r="B143" s="11"/>
      <c r="C143" s="11"/>
      <c r="AM143" s="11"/>
    </row>
    <row r="144" spans="1:39" ht="15">
      <c r="A144" s="11"/>
      <c r="B144" s="11"/>
      <c r="C144" s="11"/>
      <c r="AM144" s="11"/>
    </row>
    <row r="145" spans="1:39" ht="15">
      <c r="A145" s="11"/>
      <c r="B145" s="11"/>
      <c r="C145" s="11"/>
      <c r="AM145" s="11"/>
    </row>
    <row r="146" spans="1:39" ht="15">
      <c r="A146" s="11"/>
      <c r="B146" s="11"/>
      <c r="C146" s="11"/>
      <c r="AM146" s="11"/>
    </row>
    <row r="147" spans="1:39" ht="15">
      <c r="A147" s="11"/>
      <c r="B147" s="11"/>
      <c r="C147" s="11"/>
      <c r="AM147" s="11"/>
    </row>
    <row r="148" spans="1:39" ht="15">
      <c r="A148" s="11"/>
      <c r="B148" s="11"/>
      <c r="C148" s="11"/>
      <c r="AM148" s="11"/>
    </row>
    <row r="149" spans="1:39" ht="15">
      <c r="A149" s="11"/>
      <c r="B149" s="11"/>
      <c r="C149" s="11"/>
      <c r="AM149" s="11"/>
    </row>
    <row r="150" spans="1:39" ht="15">
      <c r="A150" s="11"/>
      <c r="B150" s="11"/>
      <c r="C150" s="11"/>
      <c r="AM150" s="11"/>
    </row>
    <row r="151" spans="1:39" ht="15">
      <c r="A151" s="11"/>
      <c r="B151" s="11"/>
      <c r="C151" s="11"/>
      <c r="AM151" s="11"/>
    </row>
    <row r="152" spans="1:39" ht="15">
      <c r="A152" s="11"/>
      <c r="B152" s="11"/>
      <c r="C152" s="11"/>
      <c r="AM152" s="11"/>
    </row>
    <row r="153" spans="1:39" ht="15">
      <c r="A153" s="11"/>
      <c r="B153" s="11"/>
      <c r="C153" s="11"/>
      <c r="AM153" s="11"/>
    </row>
    <row r="154" spans="1:39" ht="15">
      <c r="A154" s="11"/>
      <c r="B154" s="11"/>
      <c r="C154" s="11"/>
      <c r="AM154" s="11"/>
    </row>
    <row r="155" spans="1:39" ht="15">
      <c r="A155" s="11"/>
      <c r="B155" s="11"/>
      <c r="C155" s="11"/>
      <c r="AM155" s="11"/>
    </row>
    <row r="156" spans="1:39" ht="15">
      <c r="A156" s="11"/>
      <c r="B156" s="11"/>
      <c r="C156" s="11"/>
      <c r="AM156" s="11"/>
    </row>
    <row r="157" spans="1:39" ht="15">
      <c r="A157" s="11"/>
      <c r="B157" s="11"/>
      <c r="C157" s="11"/>
      <c r="AM157" s="11"/>
    </row>
    <row r="158" spans="1:39" ht="15">
      <c r="A158" s="11"/>
      <c r="B158" s="11"/>
      <c r="C158" s="11"/>
      <c r="AM158" s="11"/>
    </row>
    <row r="159" spans="1:39" ht="15">
      <c r="A159" s="11"/>
      <c r="B159" s="11"/>
      <c r="C159" s="11"/>
      <c r="AM159" s="11"/>
    </row>
    <row r="160" spans="1:39" ht="15">
      <c r="A160" s="11"/>
      <c r="B160" s="11"/>
      <c r="C160" s="11"/>
      <c r="AM160" s="11"/>
    </row>
    <row r="161" spans="1:39" ht="15">
      <c r="A161" s="11"/>
      <c r="B161" s="11"/>
      <c r="C161" s="11"/>
      <c r="AM161" s="11"/>
    </row>
    <row r="162" spans="1:39" ht="15">
      <c r="A162" s="11"/>
      <c r="B162" s="11"/>
      <c r="C162" s="11"/>
      <c r="AM162" s="11"/>
    </row>
    <row r="163" spans="1:39" ht="15">
      <c r="A163" s="11"/>
      <c r="B163" s="11"/>
      <c r="C163" s="11"/>
      <c r="AM163" s="11"/>
    </row>
    <row r="164" spans="1:39" ht="15">
      <c r="A164" s="11"/>
      <c r="B164" s="11"/>
      <c r="C164" s="11"/>
      <c r="AM164" s="11"/>
    </row>
    <row r="165" spans="1:39" ht="15">
      <c r="A165" s="11"/>
      <c r="B165" s="11"/>
      <c r="C165" s="11"/>
      <c r="AM165" s="11"/>
    </row>
    <row r="166" spans="1:39" ht="15">
      <c r="A166" s="11"/>
      <c r="B166" s="11"/>
      <c r="C166" s="11"/>
      <c r="AM166" s="11"/>
    </row>
    <row r="167" spans="1:39" ht="15">
      <c r="A167" s="11"/>
      <c r="B167" s="11"/>
      <c r="C167" s="11"/>
      <c r="AM167" s="11"/>
    </row>
    <row r="168" spans="1:39" ht="15">
      <c r="A168" s="11"/>
      <c r="B168" s="11"/>
      <c r="C168" s="11"/>
      <c r="AM168" s="11"/>
    </row>
    <row r="169" spans="1:39" ht="15">
      <c r="A169" s="11"/>
      <c r="B169" s="11"/>
      <c r="C169" s="11"/>
      <c r="AM169" s="11"/>
    </row>
    <row r="170" spans="1:39" ht="15">
      <c r="A170" s="11"/>
      <c r="B170" s="11"/>
      <c r="C170" s="11"/>
      <c r="AM170" s="11"/>
    </row>
    <row r="171" spans="1:39" ht="15">
      <c r="A171" s="11"/>
      <c r="B171" s="11"/>
      <c r="C171" s="11"/>
      <c r="AM171" s="11"/>
    </row>
    <row r="172" spans="1:39" ht="15">
      <c r="A172" s="11"/>
      <c r="B172" s="11"/>
      <c r="C172" s="11"/>
      <c r="AM172" s="11"/>
    </row>
    <row r="173" spans="1:39" ht="15">
      <c r="A173" s="11"/>
      <c r="B173" s="11"/>
      <c r="C173" s="11"/>
      <c r="AM173" s="11"/>
    </row>
    <row r="174" spans="1:39" ht="15">
      <c r="A174" s="11"/>
      <c r="B174" s="11"/>
      <c r="C174" s="11"/>
      <c r="AM174" s="11"/>
    </row>
    <row r="175" spans="1:39" ht="15">
      <c r="A175" s="11"/>
      <c r="B175" s="11"/>
      <c r="C175" s="11"/>
      <c r="AM175" s="11"/>
    </row>
    <row r="176" spans="1:39" ht="15">
      <c r="A176" s="11"/>
      <c r="B176" s="11"/>
      <c r="C176" s="11"/>
      <c r="AM176" s="11"/>
    </row>
    <row r="177" spans="1:39" ht="15">
      <c r="A177" s="11"/>
      <c r="B177" s="11"/>
      <c r="C177" s="11"/>
      <c r="AM177" s="11"/>
    </row>
    <row r="178" spans="1:39" ht="15">
      <c r="A178" s="11"/>
      <c r="B178" s="11"/>
      <c r="C178" s="11"/>
      <c r="AM178" s="11"/>
    </row>
    <row r="179" spans="1:39" ht="15">
      <c r="A179" s="11"/>
      <c r="B179" s="11"/>
      <c r="C179" s="11"/>
      <c r="AM179" s="11"/>
    </row>
    <row r="180" spans="1:39" ht="15">
      <c r="A180" s="11"/>
      <c r="B180" s="11"/>
      <c r="C180" s="11"/>
      <c r="AM180" s="11"/>
    </row>
    <row r="181" spans="1:39" ht="15">
      <c r="A181" s="11"/>
      <c r="B181" s="11"/>
      <c r="C181" s="11"/>
      <c r="AM181" s="11"/>
    </row>
    <row r="182" spans="1:39" ht="15">
      <c r="A182" s="11"/>
      <c r="B182" s="11"/>
      <c r="C182" s="11"/>
      <c r="AM182" s="11"/>
    </row>
    <row r="183" spans="1:39" ht="15">
      <c r="A183" s="11"/>
      <c r="B183" s="11"/>
      <c r="C183" s="11"/>
      <c r="AM183" s="11"/>
    </row>
    <row r="184" spans="1:39" ht="15">
      <c r="A184" s="11"/>
      <c r="B184" s="11"/>
      <c r="C184" s="11"/>
      <c r="AM184" s="11"/>
    </row>
    <row r="185" spans="1:39" ht="15">
      <c r="A185" s="11"/>
      <c r="B185" s="11"/>
      <c r="C185" s="11"/>
      <c r="AM185" s="11"/>
    </row>
    <row r="186" spans="1:39" ht="15">
      <c r="A186" s="11"/>
      <c r="B186" s="11"/>
      <c r="C186" s="11"/>
      <c r="AM186" s="11"/>
    </row>
    <row r="187" spans="1:39" ht="15">
      <c r="A187" s="11"/>
      <c r="B187" s="11"/>
      <c r="C187" s="11"/>
      <c r="AM187" s="11"/>
    </row>
    <row r="188" spans="1:39" ht="15">
      <c r="A188" s="11"/>
      <c r="B188" s="11"/>
      <c r="C188" s="11"/>
      <c r="AM188" s="11"/>
    </row>
    <row r="189" spans="1:39" ht="15">
      <c r="A189" s="11"/>
      <c r="B189" s="11"/>
      <c r="C189" s="11"/>
      <c r="AM189" s="11"/>
    </row>
    <row r="190" spans="1:39" ht="15">
      <c r="A190" s="11"/>
      <c r="B190" s="11"/>
      <c r="C190" s="11"/>
      <c r="AM190" s="11"/>
    </row>
    <row r="191" spans="1:39" ht="15">
      <c r="A191" s="11"/>
      <c r="B191" s="11"/>
      <c r="C191" s="11"/>
      <c r="AM191" s="11"/>
    </row>
    <row r="192" spans="1:39" ht="15">
      <c r="A192" s="11"/>
      <c r="B192" s="11"/>
      <c r="C192" s="11"/>
      <c r="AM192" s="11"/>
    </row>
    <row r="193" spans="1:39" ht="15">
      <c r="A193" s="11"/>
      <c r="B193" s="11"/>
      <c r="C193" s="11"/>
      <c r="AM193" s="11"/>
    </row>
    <row r="194" spans="1:39" ht="15">
      <c r="A194" s="11"/>
      <c r="B194" s="11"/>
      <c r="C194" s="11"/>
      <c r="AM194" s="11"/>
    </row>
    <row r="195" spans="1:39" ht="15">
      <c r="A195" s="11"/>
      <c r="B195" s="11"/>
      <c r="C195" s="11"/>
      <c r="AM195" s="11"/>
    </row>
    <row r="196" spans="1:39" ht="15">
      <c r="A196" s="11"/>
      <c r="B196" s="11"/>
      <c r="C196" s="11"/>
      <c r="AM196" s="11"/>
    </row>
    <row r="197" spans="1:39" ht="15">
      <c r="A197" s="11"/>
      <c r="B197" s="11"/>
      <c r="C197" s="11"/>
      <c r="AM197" s="11"/>
    </row>
    <row r="198" spans="1:39" ht="15">
      <c r="A198" s="11"/>
      <c r="B198" s="11"/>
      <c r="C198" s="11"/>
      <c r="AM198" s="11"/>
    </row>
    <row r="199" spans="1:39" ht="15">
      <c r="A199" s="11"/>
      <c r="B199" s="11"/>
      <c r="C199" s="11"/>
      <c r="AM199" s="11"/>
    </row>
    <row r="200" spans="1:39" ht="15">
      <c r="A200" s="11"/>
      <c r="B200" s="11"/>
      <c r="C200" s="11"/>
      <c r="AM200" s="11"/>
    </row>
  </sheetData>
  <mergeCells count="83">
    <mergeCell ref="AK29:BF29"/>
    <mergeCell ref="AK30:BF30"/>
    <mergeCell ref="AK31:BF31"/>
    <mergeCell ref="BD10:BD11"/>
    <mergeCell ref="AM28:BF28"/>
    <mergeCell ref="Q7:AJ7"/>
    <mergeCell ref="Q8:AJ8"/>
    <mergeCell ref="AK7:BF7"/>
    <mergeCell ref="AK8:BF8"/>
    <mergeCell ref="AK28:AL28"/>
    <mergeCell ref="AX10:AX11"/>
    <mergeCell ref="AY10:AY11"/>
    <mergeCell ref="AZ10:AZ11"/>
    <mergeCell ref="BA10:BA11"/>
    <mergeCell ref="BB10:BB11"/>
    <mergeCell ref="BC10:BC11"/>
    <mergeCell ref="AK25:AK27"/>
    <mergeCell ref="AM9:AM11"/>
    <mergeCell ref="AN9:AU9"/>
    <mergeCell ref="AV9:BD9"/>
    <mergeCell ref="BE9:BE11"/>
    <mergeCell ref="BF9:BF11"/>
    <mergeCell ref="AN10:AN11"/>
    <mergeCell ref="AO10:AP10"/>
    <mergeCell ref="AQ10:AQ11"/>
    <mergeCell ref="AR10:AS10"/>
    <mergeCell ref="AK12:AL12"/>
    <mergeCell ref="AK13:AK15"/>
    <mergeCell ref="AK16:AK18"/>
    <mergeCell ref="AK19:AK21"/>
    <mergeCell ref="AK22:AK24"/>
    <mergeCell ref="AT10:AT11"/>
    <mergeCell ref="Q22:Q24"/>
    <mergeCell ref="Q12:R12"/>
    <mergeCell ref="T9:AA9"/>
    <mergeCell ref="AB9:AB11"/>
    <mergeCell ref="W10:W11"/>
    <mergeCell ref="X10:Y10"/>
    <mergeCell ref="Q19:Q21"/>
    <mergeCell ref="AU10:AU11"/>
    <mergeCell ref="AV10:AV11"/>
    <mergeCell ref="AW10:AW11"/>
    <mergeCell ref="AK9:AL11"/>
    <mergeCell ref="AF10:AF11"/>
    <mergeCell ref="AG10:AH10"/>
    <mergeCell ref="A25:A27"/>
    <mergeCell ref="D9:D11"/>
    <mergeCell ref="M10:N10"/>
    <mergeCell ref="E9:E11"/>
    <mergeCell ref="F9:F11"/>
    <mergeCell ref="A7:P7"/>
    <mergeCell ref="H10:H11"/>
    <mergeCell ref="I10:I11"/>
    <mergeCell ref="H9:P9"/>
    <mergeCell ref="O10:O11"/>
    <mergeCell ref="A13:A15"/>
    <mergeCell ref="A9:B11"/>
    <mergeCell ref="AC10:AC11"/>
    <mergeCell ref="P10:P11"/>
    <mergeCell ref="C9:C11"/>
    <mergeCell ref="AC9:AJ9"/>
    <mergeCell ref="AJ10:AJ11"/>
    <mergeCell ref="G9:G11"/>
    <mergeCell ref="J10:K10"/>
    <mergeCell ref="Q9:R11"/>
    <mergeCell ref="A6:C6"/>
    <mergeCell ref="AD10:AE10"/>
    <mergeCell ref="T10:T11"/>
    <mergeCell ref="U10:V10"/>
    <mergeCell ref="AI10:AI11"/>
    <mergeCell ref="A5:C5"/>
    <mergeCell ref="L10:L11"/>
    <mergeCell ref="A8:P8"/>
    <mergeCell ref="Q25:Q27"/>
    <mergeCell ref="Z10:Z11"/>
    <mergeCell ref="AA10:AA11"/>
    <mergeCell ref="Q13:Q15"/>
    <mergeCell ref="Q16:Q18"/>
    <mergeCell ref="A12:B12"/>
    <mergeCell ref="S9:S11"/>
    <mergeCell ref="A22:A24"/>
    <mergeCell ref="A19:A21"/>
    <mergeCell ref="A16:A18"/>
  </mergeCells>
  <dataValidations count="339">
    <dataValidation errorStyle="warning" type="decimal" operator="equal" showInputMessage="1" showErrorMessage="1" error="{2}" sqref="A6">
      <formula1>"='桃園市$0_5_0$010000068000'"</formula1>
    </dataValidation>
    <dataValidation errorStyle="warning" type="decimal" operator="equal" showInputMessage="1" showErrorMessage="1" error="{2}" sqref="A8">
      <formula1>"='中華民國112年下半年底_當年累計至6月_$0_7_0$2023H2'"</formula1>
    </dataValidation>
    <dataValidation errorStyle="warning" type="decimal" operator="equal" showInputMessage="1" showErrorMessage="1" error="{2}" sqref="A13">
      <formula1>"='法院裁定加害人處遇計畫者_家暴法第14條第1項第10款_$0_12_0$1908600001'"</formula1>
    </dataValidation>
    <dataValidation errorStyle="warning" type="decimal" operator="equal" showInputMessage="1" showErrorMessage="1" error="{2}" sqref="A16">
      <formula1>"='犯家暴罪或違反保護令罪付保護管束者命完成加害人處遇計畫_家暴法第38條_$0_15_0$1908600002'"</formula1>
    </dataValidation>
    <dataValidation errorStyle="warning" type="decimal" operator="equal" showInputMessage="1" showErrorMessage="1" error="{2}" sqref="A19">
      <formula1>"='假釋出獄付保護管束者命完成加害人處遇計畫_家暴法第39條_$0_18_0$1908600003'"</formula1>
    </dataValidation>
    <dataValidation errorStyle="warning" type="decimal" operator="equal" showInputMessage="1" showErrorMessage="1" error="{2}" sqref="A22">
      <formula1>"='檢察官緩起訴處分命完成加害人處遇計畫$0_21_0$1908600004'"</formula1>
    </dataValidation>
    <dataValidation errorStyle="warning" type="decimal" operator="equal" showInputMessage="1" showErrorMessage="1" error="{2}" sqref="A25">
      <formula1>"='法院命緩刑及假釋付保護管束者完成加害人處遇計畫_兒童及少年福利與權益保障法第$0_24_0$1908600005'"</formula1>
    </dataValidation>
    <dataValidation errorStyle="warning" type="decimal" operator="equal" showInputMessage="1" showErrorMessage="1" error="{2}" sqref="B14">
      <formula1>"='男$0_13_1$AA00100001'"</formula1>
    </dataValidation>
    <dataValidation errorStyle="warning" type="decimal" operator="equal" showInputMessage="1" showErrorMessage="1" error="{2}" sqref="B15">
      <formula1>"='女$0_14_1$AA00100002'"</formula1>
    </dataValidation>
    <dataValidation errorStyle="warning" type="decimal" operator="equal" showInputMessage="1" showErrorMessage="1" error="{2}" sqref="B17">
      <formula1>"='男$0_16_1$AA00100001'"</formula1>
    </dataValidation>
    <dataValidation errorStyle="warning" type="decimal" operator="equal" showInputMessage="1" showErrorMessage="1" error="{2}" sqref="B18">
      <formula1>"='女$0_17_1$AA00100002'"</formula1>
    </dataValidation>
    <dataValidation errorStyle="warning" type="decimal" operator="equal" showInputMessage="1" showErrorMessage="1" error="{2}" sqref="B20">
      <formula1>"='男$0_19_1$AA00100001'"</formula1>
    </dataValidation>
    <dataValidation errorStyle="warning" type="decimal" operator="equal" showInputMessage="1" showErrorMessage="1" error="{2}" sqref="B21">
      <formula1>"='女$0_20_1$AA00100002'"</formula1>
    </dataValidation>
    <dataValidation errorStyle="warning" type="decimal" operator="equal" showInputMessage="1" showErrorMessage="1" error="{2}" sqref="B23">
      <formula1>"='男$0_22_1$AA00100001'"</formula1>
    </dataValidation>
    <dataValidation errorStyle="warning" type="decimal" operator="equal" showInputMessage="1" showErrorMessage="1" error="{2}" sqref="B24">
      <formula1>"='女$0_23_1$AA00100002'"</formula1>
    </dataValidation>
    <dataValidation errorStyle="warning" type="decimal" operator="equal" showInputMessage="1" showErrorMessage="1" error="{2}" sqref="B26">
      <formula1>"='男$0_25_1$AA00100001'"</formula1>
    </dataValidation>
    <dataValidation errorStyle="warning" type="decimal" operator="equal" showInputMessage="1" showErrorMessage="1" error="{2}" sqref="B27">
      <formula1>"='女$0_26_1$AA00100002'"</formula1>
    </dataValidation>
    <dataValidation errorStyle="warning" type="decimal" operator="equal" showInputMessage="1" showErrorMessage="1" error="{2}" sqref="C9">
      <formula1>"='本年截至本期累計法院及地檢署囑託鑑定.評估人數依性別.家庭暴力防治法裁定法源$0_8_2$1074001a005'"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D9">
      <formula1>"='本年截至本期累計完成囑託鑑定.評估人數依性別.家庭暴力防治法裁定法源分$0_8_3$1074001a006'"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E9">
      <formula1>"='本年截至本期累計完成主動評估人數依性別.家庭暴力防治法裁定法源分$0_8_4$1074001a007'"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F9">
      <formula1>"='本年截至本期累計法院裁定加害人處遇人數依性別.家庭暴力防治法裁定法源分$0_8_5$1074001a008'"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G9">
      <formula1>"='本年截至本期累計法院逕裁加害人處遇人數依性別.家庭暴力防治法裁定法源分$0_8_6$1074001a009'"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H9">
      <formula1>"='本年截至本期累計裁定加害人處遇計畫項目人次依性別.家庭暴力防治法裁定法源.加$0_8_7$1074001a010'"</formula1>
    </dataValidation>
    <dataValidation errorStyle="warning" type="decimal" operator="equal" showInputMessage="1" showErrorMessage="1" error="{2}" sqref="I10">
      <formula1>"='精神治療$0_9_8$1908700001'"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J11">
      <formula1>"='戒酒癮$0_10_9$190870000201'"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K11">
      <formula1>"='戒藥.毒癮$0_10_10$190870000202'"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L12">
      <formula1>"='心理輔導$0_11_11$1908700003'"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M11">
      <formula1>"='認知教育$0_10_12$190870000401'"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N11">
      <formula1>"='戒酒教育$0_10_13$190870000402'"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O12">
      <formula1>"='親職教育輔導$0_11_14$1908700005'"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P12">
      <formula1>"='其他輔導.治療$0_11_15$1908700006'"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Q8">
      <formula1>"='中華民國112年下半年底_當年累計至6月_$0_7_16$2023H2'"</formula1>
    </dataValidation>
    <dataValidation errorStyle="warning" type="decimal" operator="equal" showInputMessage="1" showErrorMessage="1" error="{2}" sqref="Q13">
      <formula1>"='法院裁定加害人處遇計畫者_家暴法第14條第1項第10款_$0_12_16$1908600001'"</formula1>
    </dataValidation>
    <dataValidation errorStyle="warning" type="decimal" operator="equal" showInputMessage="1" showErrorMessage="1" error="{2}" sqref="Q16">
      <formula1>"='犯家暴罪或違反保護令罪付保護管束者命完成加害人處遇計畫_家暴法第38條_$0_15_16$1908600002'"</formula1>
    </dataValidation>
    <dataValidation errorStyle="warning" type="decimal" operator="equal" showInputMessage="1" showErrorMessage="1" error="{2}" sqref="Q19">
      <formula1>"='假釋出獄付保護管束者命完成加害人處遇計畫_家暴法第39條_$0_18_16$1908600003'"</formula1>
    </dataValidation>
    <dataValidation errorStyle="warning" type="decimal" operator="equal" showInputMessage="1" showErrorMessage="1" error="{2}" sqref="Q22">
      <formula1>"='檢察官緩起訴處分命完成加害人處遇計畫$0_21_16$1908600004'"</formula1>
    </dataValidation>
    <dataValidation errorStyle="warning" type="decimal" operator="equal" showInputMessage="1" showErrorMessage="1" error="{2}" sqref="Q25">
      <formula1>"='法院命緩刑及假釋付保護管束者完成加害人處遇計畫_兒童及少年福利與權益保障法第$0_24_16$1908600005'"</formula1>
    </dataValidation>
    <dataValidation errorStyle="warning" type="decimal" operator="equal" showInputMessage="1" showErrorMessage="1" error="{2}" sqref="R14">
      <formula1>"='男$0_13_17$AA00100001'"</formula1>
    </dataValidation>
    <dataValidation errorStyle="warning" type="decimal" operator="equal" showInputMessage="1" showErrorMessage="1" error="{2}" sqref="R15">
      <formula1>"='女$0_14_17$AA00100002'"</formula1>
    </dataValidation>
    <dataValidation errorStyle="warning" type="decimal" operator="equal" showInputMessage="1" showErrorMessage="1" error="{2}" sqref="R17">
      <formula1>"='男$0_16_17$AA00100001'"</formula1>
    </dataValidation>
    <dataValidation errorStyle="warning" type="decimal" operator="equal" showInputMessage="1" showErrorMessage="1" error="{2}" sqref="R18">
      <formula1>"='女$0_17_17$AA00100002'"</formula1>
    </dataValidation>
    <dataValidation errorStyle="warning" type="decimal" operator="equal" showInputMessage="1" showErrorMessage="1" error="{2}" sqref="R20">
      <formula1>"='男$0_19_17$AA00100001'"</formula1>
    </dataValidation>
    <dataValidation errorStyle="warning" type="decimal" operator="equal" showInputMessage="1" showErrorMessage="1" error="{2}" sqref="R21">
      <formula1>"='女$0_20_17$AA00100002'"</formula1>
    </dataValidation>
    <dataValidation errorStyle="warning" type="decimal" operator="equal" showInputMessage="1" showErrorMessage="1" error="{2}" sqref="R23">
      <formula1>"='男$0_22_17$AA00100001'"</formula1>
    </dataValidation>
    <dataValidation errorStyle="warning" type="decimal" operator="equal" showInputMessage="1" showErrorMessage="1" error="{2}" sqref="R24">
      <formula1>"='女$0_23_17$AA00100002'"</formula1>
    </dataValidation>
    <dataValidation errorStyle="warning" type="decimal" operator="equal" showInputMessage="1" showErrorMessage="1" error="{2}" sqref="R26">
      <formula1>"='男$0_25_17$AA00100001'"</formula1>
    </dataValidation>
    <dataValidation errorStyle="warning" type="decimal" operator="equal" showInputMessage="1" showErrorMessage="1" error="{2}" sqref="R27">
      <formula1>"='女$0_26_17$AA00100002'"</formula1>
    </dataValidation>
    <dataValidation errorStyle="warning" type="decimal" operator="equal" showInputMessage="1" showErrorMessage="1" error="{2}" sqref="S9">
      <formula1>"='本年截至本期累計應執行處遇人數依性別.家庭暴力防治法裁定法源分$0_8_18$1074001a011'"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T9">
      <formula1>"='本年截至本期累計應執行處遇者各處遇項目執行人次_複選_依性別.家庭暴力防治法$0_8_19$1074001a012'"</formula1>
    </dataValidation>
    <dataValidation errorStyle="warning" type="decimal" operator="equal" showInputMessage="1" showErrorMessage="1" error="{2}" sqref="T10">
      <formula1>"='精神治療$0_9_19$1908700001'"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U11">
      <formula1>"='戒酒癮$0_10_20$190870000201'"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V11">
      <formula1>"='戒藥.毒癮$0_10_21$190870000202'"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W12">
      <formula1>"='心理輔導$0_11_22$1908700003'"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X11">
      <formula1>"='認知教育$0_10_23$190870000401'"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Y11">
      <formula1>"='戒酒教育$0_10_24$190870000402'"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Z12">
      <formula1>"='心理輔導$0_11_25$1908700003'"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A12">
      <formula1>"='其他輔導.治療$0_11_26$1908700006'"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B9">
      <formula1>"='本年截至本期累計完成處遇人數依性別.家庭暴力防治法裁定法源分$0_8_27$1074001a013'"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C9">
      <formula1>"='本年截至本期累計各處遇項目完成人次_複選_依性別.家庭暴力防治法裁定法源.加$0_8_28$1074001a014'"</formula1>
    </dataValidation>
    <dataValidation errorStyle="warning" type="decimal" operator="equal" showInputMessage="1" showErrorMessage="1" error="{2}" sqref="AC10">
      <formula1>"='精神治療$0_9_28$1908700001'"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D11">
      <formula1>"='戒酒癮$0_10_29$190870000201'"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E11">
      <formula1>"='戒藥.毒癮$0_10_30$190870000202'"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F12">
      <formula1>"='心理輔導$0_11_31$1908700003'"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G11">
      <formula1>"='認知教育$0_10_32$190870000401'"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H11">
      <formula1>"='戒酒教育$0_10_33$190870000402'"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I12">
      <formula1>"='親職教育輔導$0_11_34$1908700005'"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J12">
      <formula1>"='其他輔導.治療$0_11_35$1908700006'"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K8">
      <formula1>"='中華民國112年下半年底_當年累計至6月_$0_7_36$2023H2'"</formula1>
    </dataValidation>
    <dataValidation errorStyle="warning" type="decimal" operator="equal" showInputMessage="1" showErrorMessage="1" error="{2}" sqref="AM9">
      <formula1>"='截至本期底尚在執行處遇人數依性別.家庭暴力防治法裁定法源分$0_8_38$1074001a015'"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N9">
      <formula1>"='截至本期底尚在執行處遇者各處遇項目人次依性別.家庭暴力防治法裁定法源.加害人$0_8_39$1074001a016'"</formula1>
    </dataValidation>
    <dataValidation errorStyle="warning" type="decimal" operator="equal" showInputMessage="1" showErrorMessage="1" error="{2}" sqref="AN10">
      <formula1>"='精神治療$0_9_39$1908700001'"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O11">
      <formula1>"='戒酒癮$0_10_40$190870000201'"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P11">
      <formula1>"='戒藥.毒癮$0_10_41$190870000202'"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Q12">
      <formula1>"='心理輔導$0_11_42$1908700003'"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R11">
      <formula1>"='認知教育$0_10_43$190870000401'"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S11">
      <formula1>"='戒酒教育$0_10_44$190870000402'"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T12">
      <formula1>"='親職教育輔導$0_11_45$1908700005'"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U12">
      <formula1>"='其他輔導.治療$0_11_46$1908700006'"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V9">
      <formula1>"='本年截至本期累計顯已無法完成處遇者依性別.家庭暴力防治法裁定法源.無法完成處$0_8_47$1074001a017'"</formula1>
    </dataValidation>
    <dataValidation errorStyle="warning" type="decimal" operator="equal" showInputMessage="1" showErrorMessage="1" error="{2}" sqref="AW10">
      <formula1>"='個案拒報到$0_9_48$1908800002'"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X10">
      <formula1>"='個案死亡$0_9_49$1908800003'"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Y10">
      <formula1>"='個案傷殘或住院$0_9_50$1908800004'"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AZ10">
      <formula1>"='個案因案入監無法執行$0_9_51$1908800005'"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A10">
      <formula1>"='送達證書個案拒領或無法送達$0_9_52$1908800006'"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B10">
      <formula1>"='戶籍移轉外縣市$0_9_53$1908800007'"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C10">
      <formula1>"='被害人撤銷或變更保護令$0_9_54$1908800008'"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D10">
      <formula1>"='其他$0_9_55$1908800009'"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E9">
      <formula1>"='本年截至本期累計顯已無法完成處遇者_已移送地檢署人數依性別.家庭暴力防治法裁$0_8_56$1074001a018'"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error="{2}" sqref="BF9">
      <formula1>"='本期顯已無法完成處遇者_已移送家防中心_警察局_尚未移送至地檢署人數依性別.$0_8_57$1074001a019'"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  <dataValidation errorStyle="warning" type="decimal" operator="equal" showInputMessage="1" showErrorMessage="1" sqref="AW26:BF27 AW23:BF24 AW20:BF21 AW17:BF18 AW14:BF15 AM26:AU27 AM23:AU24 AM20:AU21 AM17:AU18 AM14:AU15 S26:AJ27 S23:AJ24 S20:AJ21 S17:AJ18 S14:AJ15 I26:P27 I23:P24 I20:P21 I17:P18 I14:P15 C26:G27 C23:G24 C20:G21 C17:G18 C14:G15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