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<sst xmlns="http://schemas.openxmlformats.org/spreadsheetml/2006/main" count="92" uniqueCount="57">
  <si>
    <t>公 開 類</t>
  </si>
  <si>
    <t>年    報</t>
  </si>
  <si>
    <t>桃園市移工及外國專業人員概況</t>
  </si>
  <si>
    <t>中華民國112年底</t>
  </si>
  <si>
    <t>月底別</t>
  </si>
  <si>
    <t>1月底</t>
  </si>
  <si>
    <t>2月底</t>
  </si>
  <si>
    <t>3月底</t>
  </si>
  <si>
    <t>4月底</t>
  </si>
  <si>
    <t>5月底</t>
  </si>
  <si>
    <t>6月底</t>
  </si>
  <si>
    <t>7月底</t>
  </si>
  <si>
    <t>8月底</t>
  </si>
  <si>
    <t>9月底</t>
  </si>
  <si>
    <t>10月底</t>
  </si>
  <si>
    <t>11月底</t>
  </si>
  <si>
    <t>12月底</t>
  </si>
  <si>
    <t>於次年2月底前編報</t>
  </si>
  <si>
    <t>產業及社福移工人數 (人)</t>
  </si>
  <si>
    <t>總計</t>
  </si>
  <si>
    <t>男</t>
  </si>
  <si>
    <t>女</t>
  </si>
  <si>
    <t>產業移工</t>
  </si>
  <si>
    <t>合計</t>
  </si>
  <si>
    <t>按產業分</t>
  </si>
  <si>
    <t>農林
漁牧業</t>
  </si>
  <si>
    <t>製造業</t>
  </si>
  <si>
    <t>營建
工程業</t>
  </si>
  <si>
    <t>按國籍分</t>
  </si>
  <si>
    <t>印尼</t>
  </si>
  <si>
    <t>菲律賓</t>
  </si>
  <si>
    <t>編製機關</t>
  </si>
  <si>
    <t>表號</t>
  </si>
  <si>
    <t>泰國</t>
  </si>
  <si>
    <t>桃園市政府勞動局</t>
  </si>
  <si>
    <t>10391-02-51-2</t>
  </si>
  <si>
    <t>越南</t>
  </si>
  <si>
    <t>其他</t>
  </si>
  <si>
    <t>桃園市移工及外國專業人員概況(續)</t>
  </si>
  <si>
    <t>填表</t>
  </si>
  <si>
    <t>資料來源：依據勞動部「勞動統計查詢網」資料彙編。</t>
  </si>
  <si>
    <t>填表說明：本表應於編製期限內經網際網路線上傳送至桃園市政府公務統計行政管理系統。</t>
  </si>
  <si>
    <t>社福移工</t>
  </si>
  <si>
    <t>看護工</t>
  </si>
  <si>
    <t>養護機構看護工</t>
  </si>
  <si>
    <t>審核</t>
  </si>
  <si>
    <t>外展
看護工</t>
  </si>
  <si>
    <t>家庭
看護工</t>
  </si>
  <si>
    <t>家庭幫傭</t>
  </si>
  <si>
    <t>業務主管人員</t>
  </si>
  <si>
    <t>主辦統計人員</t>
  </si>
  <si>
    <t>機關首長</t>
  </si>
  <si>
    <t>外國專業人員有效聘僱許可
 (人次)</t>
  </si>
  <si>
    <t>專門性或技術性
工作</t>
  </si>
  <si>
    <t>補習班語文教師
工作</t>
  </si>
  <si>
    <t>華僑或外國人投資或設利事業之主管工作</t>
  </si>
  <si>
    <t>中華民國113年2月26日編製</t>
  </si>
</sst>
</file>

<file path=xl/styles.xml><?xml version="1.0" encoding="utf-8"?>
<styleSheet xmlns="http://schemas.openxmlformats.org/spreadsheetml/2006/main">
  <numFmts count="4">
    <numFmt numFmtId="197" formatCode="#,##0.0000;\-#,##0.0000;&quot;－&quot;"/>
    <numFmt numFmtId="198" formatCode="_(* #,##0_);_(* \(#,##0\);_(* &quot;-&quot;_);_(@_)"/>
    <numFmt numFmtId="199" formatCode="#,##0 ;[Red](#,##0)"/>
    <numFmt numFmtId="200" formatCode="#,##0.000000_);[Red]\(#,##0.000000\)"/>
  </numFmts>
  <fonts count="8">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標楷體"/>
      <family val="2"/>
    </font>
    <font>
      <sz val="9"/>
      <color rgb="FF000000"/>
      <name val="標楷體"/>
      <family val="2"/>
    </font>
    <font>
      <sz val="14"/>
      <color rgb="FF000000"/>
      <name val="標楷體"/>
      <family val="2"/>
    </font>
    <font>
      <sz val="11"/>
      <color rgb="FF000000"/>
      <name val="標楷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4">
    <xf numFmtId="0" fontId="0" fillId="0" borderId="0" xfId="0" applyNumberFormat="1" applyFont="1" applyFill="1" applyBorder="1" applyAlignment="1" applyProtection="1">
      <alignment/>
      <protection/>
    </xf>
    <xf numFmtId="49" fontId="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 xfId="0" applyFont="1" applyBorder="1" applyAlignment="1">
      <alignment horizontal="center" vertical="center" wrapText="1"/>
    </xf>
    <xf numFmtId="197" fontId="4" fillId="0" borderId="5" xfId="0" applyNumberFormat="1" applyFont="1" applyBorder="1" applyAlignment="1">
      <alignment horizontal="center" vertical="center"/>
    </xf>
    <xf numFmtId="197" fontId="4" fillId="0" borderId="6" xfId="0" applyNumberFormat="1" applyFont="1" applyBorder="1" applyAlignment="1">
      <alignment horizontal="center" vertical="center"/>
    </xf>
    <xf numFmtId="197" fontId="4" fillId="0" borderId="7" xfId="0" applyNumberFormat="1" applyFont="1" applyBorder="1" applyAlignment="1">
      <alignment horizontal="center" vertical="center"/>
    </xf>
    <xf numFmtId="0" fontId="5" fillId="0" borderId="2" xfId="0" applyFont="1" applyBorder="1"/>
    <xf numFmtId="197" fontId="4" fillId="0" borderId="0" xfId="0" applyNumberFormat="1" applyFont="1" applyAlignment="1">
      <alignment horizontal="left" vertical="center"/>
    </xf>
    <xf numFmtId="197" fontId="6" fillId="0" borderId="0" xfId="0" applyNumberFormat="1" applyFont="1" applyAlignment="1">
      <alignment horizontal="left" vertical="center"/>
    </xf>
    <xf numFmtId="0" fontId="5" fillId="0" borderId="0" xfId="0" applyFont="1"/>
    <xf numFmtId="0" fontId="4" fillId="0" borderId="0" xfId="0" applyFont="1" applyAlignment="1">
      <alignment horizontal="left" vertical="top" wrapText="1"/>
    </xf>
    <xf numFmtId="0" fontId="4" fillId="0" borderId="0" xfId="0" applyFont="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left" vertical="center" wrapText="1"/>
    </xf>
    <xf numFmtId="0" fontId="4" fillId="0" borderId="1" xfId="0" applyFont="1" applyBorder="1" applyAlignment="1">
      <alignment horizontal="center" vertical="center" wrapText="1"/>
    </xf>
    <xf numFmtId="198" fontId="4" fillId="0" borderId="10" xfId="0" applyNumberFormat="1" applyFont="1" applyBorder="1" applyAlignment="1">
      <alignment horizontal="left" vertical="center"/>
    </xf>
    <xf numFmtId="198" fontId="4" fillId="0" borderId="8" xfId="0" applyNumberFormat="1" applyFont="1" applyBorder="1" applyAlignment="1">
      <alignment horizontal="left" vertical="center"/>
    </xf>
    <xf numFmtId="198" fontId="4" fillId="0" borderId="11" xfId="0" applyNumberFormat="1" applyFont="1" applyBorder="1" applyAlignment="1">
      <alignment horizontal="left" vertical="center"/>
    </xf>
    <xf numFmtId="197" fontId="4" fillId="0" borderId="2" xfId="0" applyNumberFormat="1" applyFont="1" applyBorder="1" applyAlignment="1">
      <alignment horizontal="left" vertical="center"/>
    </xf>
    <xf numFmtId="197"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198" fontId="4" fillId="0" borderId="2" xfId="0" applyNumberFormat="1" applyFont="1" applyBorder="1" applyAlignment="1">
      <alignment horizontal="left" vertical="center"/>
    </xf>
    <xf numFmtId="198" fontId="4" fillId="0" borderId="0" xfId="0" applyNumberFormat="1" applyFont="1" applyAlignment="1">
      <alignment horizontal="left" vertical="center"/>
    </xf>
    <xf numFmtId="198" fontId="4" fillId="0" borderId="3" xfId="0" applyNumberFormat="1" applyFont="1" applyBorder="1" applyAlignment="1">
      <alignment horizontal="left" vertical="center"/>
    </xf>
    <xf numFmtId="0" fontId="2" fillId="0" borderId="11" xfId="0" applyFont="1" applyBorder="1" applyAlignment="1">
      <alignment horizontal="left" vertical="center" wrapText="1"/>
    </xf>
    <xf numFmtId="0" fontId="2" fillId="0" borderId="3" xfId="0" applyFont="1" applyBorder="1" applyAlignment="1">
      <alignment horizontal="left" vertical="center" wrapText="1"/>
    </xf>
    <xf numFmtId="198" fontId="4" fillId="0" borderId="2" xfId="0" applyNumberFormat="1" applyFont="1" applyBorder="1" applyAlignment="1">
      <alignment horizontal="right" vertical="center"/>
    </xf>
    <xf numFmtId="198" fontId="4" fillId="0" borderId="0" xfId="0" applyNumberFormat="1" applyFont="1" applyAlignment="1">
      <alignment horizontal="right" vertical="center"/>
    </xf>
    <xf numFmtId="198" fontId="4" fillId="0" borderId="3" xfId="0" applyNumberFormat="1" applyFont="1" applyBorder="1" applyAlignment="1">
      <alignment horizontal="right" vertical="center"/>
    </xf>
    <xf numFmtId="199" fontId="4" fillId="0" borderId="2" xfId="0" applyNumberFormat="1" applyFont="1" applyBorder="1" applyAlignment="1">
      <alignment horizontal="left" vertical="center"/>
    </xf>
    <xf numFmtId="199" fontId="4" fillId="0" borderId="0" xfId="0" applyNumberFormat="1" applyFont="1" applyAlignment="1">
      <alignment horizontal="left" vertical="center"/>
    </xf>
    <xf numFmtId="199" fontId="6" fillId="0" borderId="0" xfId="0" applyNumberFormat="1" applyFont="1" applyAlignment="1">
      <alignment horizontal="left" vertical="center"/>
    </xf>
    <xf numFmtId="199" fontId="2" fillId="0" borderId="0" xfId="0" applyNumberFormat="1" applyFont="1" applyAlignment="1">
      <alignment horizontal="left" vertical="center"/>
    </xf>
    <xf numFmtId="0" fontId="2" fillId="0" borderId="6" xfId="0" applyFont="1" applyBorder="1" applyAlignment="1">
      <alignment horizontal="justify" wrapText="1"/>
    </xf>
    <xf numFmtId="0" fontId="2" fillId="0" borderId="7" xfId="0" applyFont="1" applyBorder="1" applyAlignment="1">
      <alignment horizontal="justify" wrapText="1"/>
    </xf>
    <xf numFmtId="0" fontId="6" fillId="0" borderId="0" xfId="0" applyFont="1" applyAlignment="1">
      <alignment horizontal="left"/>
    </xf>
    <xf numFmtId="0" fontId="2" fillId="0" borderId="1" xfId="0" applyFont="1" applyBorder="1" applyAlignment="1">
      <alignment horizontal="center" wrapText="1"/>
    </xf>
    <xf numFmtId="200" fontId="4" fillId="0" borderId="0" xfId="0" applyNumberFormat="1" applyFont="1" applyAlignment="1">
      <alignment horizontal="left" vertical="center"/>
    </xf>
    <xf numFmtId="200" fontId="6" fillId="0" borderId="0" xfId="0" applyNumberFormat="1" applyFont="1" applyAlignment="1">
      <alignment horizontal="left" vertical="center"/>
    </xf>
    <xf numFmtId="200" fontId="2" fillId="0" borderId="0" xfId="0" applyNumberFormat="1" applyFont="1" applyAlignment="1">
      <alignment horizontal="left" vertical="center"/>
    </xf>
    <xf numFmtId="200" fontId="4" fillId="0" borderId="2" xfId="0" applyNumberFormat="1" applyFont="1" applyBorder="1" applyAlignment="1">
      <alignment horizontal="left" vertical="center"/>
    </xf>
    <xf numFmtId="198" fontId="4" fillId="0" borderId="5" xfId="0" applyNumberFormat="1" applyFont="1" applyBorder="1" applyAlignment="1">
      <alignment horizontal="center" vertical="center"/>
    </xf>
    <xf numFmtId="198" fontId="4" fillId="0" borderId="6" xfId="0" applyNumberFormat="1" applyFont="1" applyBorder="1" applyAlignment="1">
      <alignment horizontal="center" vertical="center"/>
    </xf>
    <xf numFmtId="198" fontId="4" fillId="0" borderId="7" xfId="0" applyNumberFormat="1" applyFont="1" applyBorder="1" applyAlignment="1">
      <alignment horizontal="center" vertical="center"/>
    </xf>
    <xf numFmtId="198" fontId="4" fillId="0" borderId="10" xfId="0" applyNumberFormat="1" applyFont="1" applyBorder="1" applyAlignment="1">
      <alignment horizontal="right" vertical="center"/>
    </xf>
    <xf numFmtId="198" fontId="4" fillId="0" borderId="8" xfId="0" applyNumberFormat="1" applyFont="1" applyBorder="1" applyAlignment="1">
      <alignment horizontal="right" vertical="center"/>
    </xf>
    <xf numFmtId="198" fontId="4" fillId="0" borderId="11" xfId="0" applyNumberFormat="1" applyFont="1" applyBorder="1" applyAlignment="1">
      <alignment horizontal="right" vertical="center"/>
    </xf>
    <xf numFmtId="0" fontId="2" fillId="0" borderId="0" xfId="0" applyFont="1" applyAlignment="1">
      <alignment horizontal="justify" wrapText="1"/>
    </xf>
    <xf numFmtId="0" fontId="2" fillId="0" borderId="11" xfId="0" applyFont="1" applyBorder="1" applyAlignment="1">
      <alignment horizontal="justify" wrapText="1"/>
    </xf>
    <xf numFmtId="197" fontId="4" fillId="0" borderId="2" xfId="0" applyNumberFormat="1" applyFont="1" applyBorder="1" applyAlignment="1">
      <alignment horizontal="right" vertical="center"/>
    </xf>
    <xf numFmtId="0" fontId="2" fillId="0" borderId="3" xfId="0" applyFont="1" applyBorder="1" applyAlignment="1">
      <alignment horizontal="justify" wrapText="1"/>
    </xf>
    <xf numFmtId="0" fontId="2" fillId="0" borderId="3" xfId="0" applyFont="1" applyBorder="1"/>
    <xf numFmtId="0" fontId="5" fillId="0" borderId="3" xfId="0" applyFont="1" applyBorder="1"/>
    <xf numFmtId="0" fontId="5" fillId="0" borderId="6" xfId="0" applyFont="1" applyBorder="1"/>
    <xf numFmtId="0" fontId="5" fillId="0" borderId="7" xfId="0" applyFont="1" applyBorder="1"/>
    <xf numFmtId="198" fontId="7" fillId="0" borderId="2" xfId="0" applyNumberFormat="1" applyFont="1" applyBorder="1"/>
    <xf numFmtId="198" fontId="7" fillId="0" borderId="0" xfId="0" applyNumberFormat="1" applyFont="1"/>
    <xf numFmtId="198" fontId="7" fillId="0" borderId="3" xfId="0" applyNumberFormat="1" applyFont="1" applyBorder="1"/>
    <xf numFmtId="0" fontId="4" fillId="0" borderId="12" xfId="0" applyFont="1" applyBorder="1" applyAlignment="1">
      <alignment horizontal="center" vertical="center"/>
    </xf>
    <xf numFmtId="200" fontId="2" fillId="0" borderId="2" xfId="0" applyNumberFormat="1" applyFont="1" applyBorder="1" applyAlignment="1">
      <alignment horizontal="right" vertical="center"/>
    </xf>
    <xf numFmtId="0" fontId="5"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F10" sqref="F10"/>
    </sheetView>
  </sheetViews>
  <sheetFormatPr defaultColWidth="9.28125" defaultRowHeight="15"/>
  <cols>
    <col min="1" max="1" width="11.140625" style="0" customWidth="1"/>
    <col min="2" max="6" width="10.140625" style="0" customWidth="1"/>
    <col min="7" max="7" width="12.140625" style="0" customWidth="1"/>
    <col min="8" max="13" width="10.140625" style="0" customWidth="1"/>
    <col min="14" max="14" width="11.140625" style="0" customWidth="1"/>
    <col min="15" max="15" width="9.28125" style="0" customWidth="1"/>
    <col min="16" max="16" width="11.140625" style="0" customWidth="1"/>
    <col min="17" max="17" width="9.8515625" style="0" customWidth="1"/>
    <col min="18" max="18" width="9.28125" style="0" customWidth="1"/>
    <col min="19" max="19" width="11.140625" style="0" customWidth="1"/>
    <col min="20" max="20" width="9.28125" style="0" customWidth="1"/>
    <col min="21" max="21" width="11.140625" style="0" customWidth="1"/>
    <col min="22" max="22" width="9.8515625" style="0" customWidth="1"/>
    <col min="23" max="23" width="9.28125" style="0" customWidth="1"/>
    <col min="24" max="24" width="9.8515625" style="0" customWidth="1"/>
    <col min="25" max="27" width="10.140625" style="0" customWidth="1"/>
    <col min="28" max="28" width="11.140625" style="0" customWidth="1"/>
    <col min="29" max="29" width="9.8515625" style="0" customWidth="1"/>
    <col min="30" max="50" width="9.28125" style="0" customWidth="1"/>
  </cols>
  <sheetData>
    <row r="1" spans="1:50" ht="17.1" customHeight="1">
      <c r="A1" s="1" t="s">
        <v>0</v>
      </c>
      <c r="B1" s="14"/>
      <c r="C1" s="23"/>
      <c r="D1" s="23"/>
      <c r="E1" s="23"/>
      <c r="F1" s="23"/>
      <c r="G1" s="23"/>
      <c r="H1" s="23"/>
      <c r="I1" s="23"/>
      <c r="J1" s="36"/>
      <c r="K1" s="39" t="s">
        <v>31</v>
      </c>
      <c r="L1" s="39" t="s">
        <v>34</v>
      </c>
      <c r="M1" s="39"/>
      <c r="N1" s="1" t="s">
        <v>0</v>
      </c>
      <c r="O1" s="14"/>
      <c r="P1" s="23"/>
      <c r="Q1" s="50"/>
      <c r="R1" s="50"/>
      <c r="S1" s="50"/>
      <c r="T1" s="11"/>
      <c r="U1" s="11"/>
      <c r="V1" s="11"/>
      <c r="W1" s="11"/>
      <c r="X1" s="11"/>
      <c r="Y1" s="11"/>
      <c r="Z1" s="56"/>
      <c r="AA1" s="39" t="s">
        <v>31</v>
      </c>
      <c r="AB1" s="39" t="s">
        <v>34</v>
      </c>
      <c r="AC1" s="39"/>
      <c r="AD1" s="63"/>
      <c r="AE1" s="11"/>
      <c r="AF1" s="11"/>
      <c r="AG1" s="11"/>
      <c r="AH1" s="11"/>
      <c r="AI1" s="11"/>
      <c r="AJ1" s="11"/>
      <c r="AK1" s="11"/>
      <c r="AL1" s="11"/>
      <c r="AM1" s="11"/>
      <c r="AN1" s="11"/>
      <c r="AO1" s="11"/>
      <c r="AP1" s="11"/>
      <c r="AQ1" s="11"/>
      <c r="AR1" s="11"/>
      <c r="AS1" s="11"/>
      <c r="AT1" s="11"/>
      <c r="AU1" s="11"/>
      <c r="AV1" s="11"/>
      <c r="AW1" s="11"/>
      <c r="AX1" s="11"/>
    </row>
    <row r="2" spans="1:50" ht="17.1" customHeight="1">
      <c r="A2" s="1" t="s">
        <v>1</v>
      </c>
      <c r="B2" s="15" t="s">
        <v>17</v>
      </c>
      <c r="C2" s="15"/>
      <c r="D2" s="27"/>
      <c r="E2" s="28"/>
      <c r="F2" s="28"/>
      <c r="G2" s="28"/>
      <c r="H2" s="28"/>
      <c r="I2" s="3"/>
      <c r="J2" s="37"/>
      <c r="K2" s="39" t="s">
        <v>32</v>
      </c>
      <c r="L2" s="39" t="s">
        <v>35</v>
      </c>
      <c r="M2" s="39"/>
      <c r="N2" s="1" t="s">
        <v>1</v>
      </c>
      <c r="O2" s="15" t="s">
        <v>17</v>
      </c>
      <c r="P2" s="15"/>
      <c r="Q2" s="51"/>
      <c r="R2" s="53"/>
      <c r="S2" s="53"/>
      <c r="T2" s="54"/>
      <c r="U2" s="54"/>
      <c r="V2" s="54"/>
      <c r="W2" s="54"/>
      <c r="X2" s="55"/>
      <c r="Y2" s="55"/>
      <c r="Z2" s="57"/>
      <c r="AA2" s="39" t="s">
        <v>32</v>
      </c>
      <c r="AB2" s="39" t="s">
        <v>35</v>
      </c>
      <c r="AC2" s="39"/>
      <c r="AD2" s="63"/>
      <c r="AE2" s="11"/>
      <c r="AF2" s="11"/>
      <c r="AG2" s="11"/>
      <c r="AH2" s="11"/>
      <c r="AI2" s="11"/>
      <c r="AJ2" s="11"/>
      <c r="AK2" s="11"/>
      <c r="AL2" s="11"/>
      <c r="AM2" s="11"/>
      <c r="AN2" s="11"/>
      <c r="AO2" s="11"/>
      <c r="AP2" s="11"/>
      <c r="AQ2" s="11"/>
      <c r="AR2" s="11"/>
      <c r="AS2" s="11"/>
      <c r="AT2" s="11"/>
      <c r="AU2" s="11"/>
      <c r="AV2" s="11"/>
      <c r="AW2" s="11"/>
      <c r="AX2" s="11"/>
    </row>
    <row r="3" spans="1:50" ht="35.45" customHeight="1">
      <c r="A3" s="2" t="s">
        <v>2</v>
      </c>
      <c r="B3" s="2"/>
      <c r="C3" s="2"/>
      <c r="D3" s="2"/>
      <c r="E3" s="2"/>
      <c r="F3" s="2"/>
      <c r="G3" s="2"/>
      <c r="H3" s="2"/>
      <c r="I3" s="2"/>
      <c r="J3" s="2"/>
      <c r="K3" s="2"/>
      <c r="L3" s="2"/>
      <c r="M3" s="2"/>
      <c r="N3" s="2" t="s">
        <v>38</v>
      </c>
      <c r="O3" s="2"/>
      <c r="P3" s="2"/>
      <c r="Q3" s="2"/>
      <c r="R3" s="2"/>
      <c r="S3" s="2"/>
      <c r="T3" s="2"/>
      <c r="U3" s="2"/>
      <c r="V3" s="2"/>
      <c r="W3" s="2"/>
      <c r="X3" s="2"/>
      <c r="Y3" s="2"/>
      <c r="Z3" s="2"/>
      <c r="AA3" s="2"/>
      <c r="AB3" s="2"/>
      <c r="AC3" s="2"/>
      <c r="AD3" s="11"/>
      <c r="AE3" s="11"/>
      <c r="AF3" s="11"/>
      <c r="AG3" s="11"/>
      <c r="AH3" s="11"/>
      <c r="AI3" s="11"/>
      <c r="AJ3" s="11"/>
      <c r="AK3" s="11"/>
      <c r="AL3" s="11"/>
      <c r="AM3" s="11"/>
      <c r="AN3" s="11"/>
      <c r="AO3" s="11"/>
      <c r="AP3" s="11"/>
      <c r="AQ3" s="11"/>
      <c r="AR3" s="11"/>
      <c r="AS3" s="11"/>
      <c r="AT3" s="11"/>
      <c r="AU3" s="11"/>
      <c r="AV3" s="11"/>
      <c r="AW3" s="11"/>
      <c r="AX3" s="11"/>
    </row>
    <row r="4" spans="1:50" ht="20.45" customHeight="1">
      <c r="A4" s="3" t="s">
        <v>3</v>
      </c>
      <c r="B4" s="3"/>
      <c r="C4" s="3"/>
      <c r="D4" s="3"/>
      <c r="E4" s="3"/>
      <c r="F4" s="3"/>
      <c r="G4" s="3"/>
      <c r="H4" s="3"/>
      <c r="I4" s="3"/>
      <c r="J4" s="3"/>
      <c r="K4" s="3"/>
      <c r="L4" s="3"/>
      <c r="M4" s="3"/>
      <c r="N4" s="3" t="s">
        <v>3</v>
      </c>
      <c r="O4" s="3"/>
      <c r="P4" s="3"/>
      <c r="Q4" s="3"/>
      <c r="R4" s="3"/>
      <c r="S4" s="3"/>
      <c r="T4" s="3"/>
      <c r="U4" s="3"/>
      <c r="V4" s="3"/>
      <c r="W4" s="3"/>
      <c r="X4" s="3"/>
      <c r="Y4" s="3"/>
      <c r="Z4" s="3"/>
      <c r="AA4" s="3"/>
      <c r="AB4" s="3"/>
      <c r="AC4" s="3"/>
      <c r="AD4" s="11"/>
      <c r="AE4" s="11"/>
      <c r="AF4" s="11"/>
      <c r="AG4" s="11"/>
      <c r="AH4" s="11"/>
      <c r="AI4" s="11"/>
      <c r="AJ4" s="11"/>
      <c r="AK4" s="11"/>
      <c r="AL4" s="11"/>
      <c r="AM4" s="11"/>
      <c r="AN4" s="11"/>
      <c r="AO4" s="11"/>
      <c r="AP4" s="11"/>
      <c r="AQ4" s="11"/>
      <c r="AR4" s="11"/>
      <c r="AS4" s="11"/>
      <c r="AT4" s="11"/>
      <c r="AU4" s="11"/>
      <c r="AV4" s="11"/>
      <c r="AW4" s="11"/>
      <c r="AX4" s="11"/>
    </row>
    <row r="5" spans="1:50" ht="19.7" customHeight="1">
      <c r="A5" s="4" t="s">
        <v>4</v>
      </c>
      <c r="B5" s="16" t="s">
        <v>18</v>
      </c>
      <c r="C5" s="16"/>
      <c r="D5" s="16"/>
      <c r="E5" s="16"/>
      <c r="F5" s="16"/>
      <c r="G5" s="16"/>
      <c r="H5" s="16"/>
      <c r="I5" s="16"/>
      <c r="J5" s="16"/>
      <c r="K5" s="16"/>
      <c r="L5" s="16"/>
      <c r="M5" s="16"/>
      <c r="N5" s="16" t="s">
        <v>4</v>
      </c>
      <c r="O5" s="16" t="s">
        <v>18</v>
      </c>
      <c r="P5" s="16"/>
      <c r="Q5" s="16"/>
      <c r="R5" s="16"/>
      <c r="S5" s="16"/>
      <c r="T5" s="16"/>
      <c r="U5" s="16"/>
      <c r="V5" s="16"/>
      <c r="W5" s="16"/>
      <c r="X5" s="16"/>
      <c r="Y5" s="16"/>
      <c r="Z5" s="16" t="s">
        <v>52</v>
      </c>
      <c r="AA5" s="16"/>
      <c r="AB5" s="16"/>
      <c r="AC5" s="16"/>
      <c r="AD5" s="63"/>
      <c r="AE5" s="11"/>
      <c r="AF5" s="11"/>
      <c r="AG5" s="11"/>
      <c r="AH5" s="11"/>
      <c r="AI5" s="11"/>
      <c r="AJ5" s="11"/>
      <c r="AK5" s="11"/>
      <c r="AL5" s="11"/>
      <c r="AM5" s="11"/>
      <c r="AN5" s="11"/>
      <c r="AO5" s="11"/>
      <c r="AP5" s="11"/>
      <c r="AQ5" s="11"/>
      <c r="AR5" s="11"/>
      <c r="AS5" s="11"/>
      <c r="AT5" s="11"/>
      <c r="AU5" s="11"/>
      <c r="AV5" s="11"/>
      <c r="AW5" s="11"/>
      <c r="AX5" s="11"/>
    </row>
    <row r="6" spans="1:50" ht="19.7" customHeight="1">
      <c r="A6" s="4"/>
      <c r="B6" s="16" t="s">
        <v>19</v>
      </c>
      <c r="C6" s="16"/>
      <c r="D6" s="16" t="s">
        <v>22</v>
      </c>
      <c r="E6" s="16"/>
      <c r="F6" s="16"/>
      <c r="G6" s="16"/>
      <c r="H6" s="16"/>
      <c r="I6" s="16"/>
      <c r="J6" s="16"/>
      <c r="K6" s="16"/>
      <c r="L6" s="16"/>
      <c r="M6" s="16"/>
      <c r="N6" s="16"/>
      <c r="O6" s="16" t="s">
        <v>42</v>
      </c>
      <c r="P6" s="16"/>
      <c r="Q6" s="16"/>
      <c r="R6" s="16"/>
      <c r="S6" s="16"/>
      <c r="T6" s="16"/>
      <c r="U6" s="16"/>
      <c r="V6" s="16"/>
      <c r="W6" s="16"/>
      <c r="X6" s="16"/>
      <c r="Y6" s="16"/>
      <c r="Z6" s="16"/>
      <c r="AA6" s="16"/>
      <c r="AB6" s="16"/>
      <c r="AC6" s="16"/>
      <c r="AD6" s="63"/>
      <c r="AE6" s="11"/>
      <c r="AF6" s="11"/>
      <c r="AG6" s="11"/>
      <c r="AH6" s="11"/>
      <c r="AI6" s="11"/>
      <c r="AJ6" s="11"/>
      <c r="AK6" s="11"/>
      <c r="AL6" s="11"/>
      <c r="AM6" s="11"/>
      <c r="AN6" s="11"/>
      <c r="AO6" s="11"/>
      <c r="AP6" s="11"/>
      <c r="AQ6" s="11"/>
      <c r="AR6" s="11"/>
      <c r="AS6" s="11"/>
      <c r="AT6" s="11"/>
      <c r="AU6" s="11"/>
      <c r="AV6" s="11"/>
      <c r="AW6" s="11"/>
      <c r="AX6" s="11"/>
    </row>
    <row r="7" spans="1:50" ht="19.7" customHeight="1">
      <c r="A7" s="4"/>
      <c r="B7" s="16"/>
      <c r="C7" s="16"/>
      <c r="D7" s="16" t="s">
        <v>23</v>
      </c>
      <c r="E7" s="16"/>
      <c r="F7" s="16" t="s">
        <v>24</v>
      </c>
      <c r="G7" s="16"/>
      <c r="H7" s="16"/>
      <c r="I7" s="16" t="s">
        <v>28</v>
      </c>
      <c r="J7" s="16"/>
      <c r="K7" s="16"/>
      <c r="L7" s="16"/>
      <c r="M7" s="16"/>
      <c r="N7" s="16"/>
      <c r="O7" s="16" t="s">
        <v>23</v>
      </c>
      <c r="P7" s="16"/>
      <c r="Q7" s="16" t="s">
        <v>24</v>
      </c>
      <c r="R7" s="16"/>
      <c r="S7" s="16"/>
      <c r="T7" s="16"/>
      <c r="U7" s="16" t="s">
        <v>28</v>
      </c>
      <c r="V7" s="16"/>
      <c r="W7" s="16"/>
      <c r="X7" s="16"/>
      <c r="Y7" s="16"/>
      <c r="Z7" s="16" t="s">
        <v>53</v>
      </c>
      <c r="AA7" s="16" t="s">
        <v>54</v>
      </c>
      <c r="AB7" s="16" t="s">
        <v>55</v>
      </c>
      <c r="AC7" s="61" t="s">
        <v>37</v>
      </c>
      <c r="AD7" s="11"/>
      <c r="AE7" s="11"/>
      <c r="AF7" s="11"/>
      <c r="AG7" s="11"/>
      <c r="AH7" s="11"/>
      <c r="AI7" s="11"/>
      <c r="AJ7" s="11"/>
      <c r="AK7" s="11"/>
      <c r="AL7" s="11"/>
      <c r="AM7" s="11"/>
      <c r="AN7" s="11"/>
      <c r="AO7" s="11"/>
      <c r="AP7" s="11"/>
      <c r="AQ7" s="11"/>
      <c r="AR7" s="11"/>
      <c r="AS7" s="11"/>
      <c r="AT7" s="11"/>
      <c r="AU7" s="11"/>
      <c r="AV7" s="11"/>
      <c r="AW7" s="11"/>
      <c r="AX7" s="11"/>
    </row>
    <row r="8" spans="1:50" ht="20.45" customHeight="1">
      <c r="A8" s="4"/>
      <c r="B8" s="16" t="s">
        <v>20</v>
      </c>
      <c r="C8" s="16" t="s">
        <v>21</v>
      </c>
      <c r="D8" s="16" t="s">
        <v>20</v>
      </c>
      <c r="E8" s="16" t="s">
        <v>21</v>
      </c>
      <c r="F8" s="16" t="s">
        <v>25</v>
      </c>
      <c r="G8" s="16" t="s">
        <v>26</v>
      </c>
      <c r="H8" s="16" t="s">
        <v>27</v>
      </c>
      <c r="I8" s="16" t="s">
        <v>29</v>
      </c>
      <c r="J8" s="16" t="s">
        <v>30</v>
      </c>
      <c r="K8" s="16" t="s">
        <v>33</v>
      </c>
      <c r="L8" s="16" t="s">
        <v>36</v>
      </c>
      <c r="M8" s="16" t="s">
        <v>37</v>
      </c>
      <c r="N8" s="16"/>
      <c r="O8" s="16" t="s">
        <v>20</v>
      </c>
      <c r="P8" s="16" t="s">
        <v>21</v>
      </c>
      <c r="Q8" s="16" t="s">
        <v>43</v>
      </c>
      <c r="R8" s="16"/>
      <c r="S8" s="16"/>
      <c r="T8" s="16" t="s">
        <v>48</v>
      </c>
      <c r="U8" s="16" t="s">
        <v>29</v>
      </c>
      <c r="V8" s="16" t="s">
        <v>30</v>
      </c>
      <c r="W8" s="16" t="s">
        <v>33</v>
      </c>
      <c r="X8" s="16" t="s">
        <v>36</v>
      </c>
      <c r="Y8" s="16" t="s">
        <v>37</v>
      </c>
      <c r="Z8" s="16"/>
      <c r="AA8" s="16"/>
      <c r="AB8" s="16"/>
      <c r="AC8" s="61"/>
      <c r="AD8" s="11"/>
      <c r="AE8" s="11"/>
      <c r="AF8" s="11"/>
      <c r="AG8" s="11"/>
      <c r="AH8" s="11"/>
      <c r="AI8" s="11"/>
      <c r="AJ8" s="11"/>
      <c r="AK8" s="11"/>
      <c r="AL8" s="11"/>
      <c r="AM8" s="11"/>
      <c r="AN8" s="11"/>
      <c r="AO8" s="11"/>
      <c r="AP8" s="11"/>
      <c r="AQ8" s="11"/>
      <c r="AR8" s="11"/>
      <c r="AS8" s="11"/>
      <c r="AT8" s="11"/>
      <c r="AU8" s="11"/>
      <c r="AV8" s="11"/>
      <c r="AW8" s="11"/>
      <c r="AX8" s="11"/>
    </row>
    <row r="9" spans="1:50" ht="43.7" customHeight="1">
      <c r="A9" s="4"/>
      <c r="B9" s="16"/>
      <c r="C9" s="16"/>
      <c r="D9" s="16"/>
      <c r="E9" s="16"/>
      <c r="F9" s="16"/>
      <c r="G9" s="16"/>
      <c r="H9" s="16"/>
      <c r="I9" s="16"/>
      <c r="J9" s="16"/>
      <c r="K9" s="16"/>
      <c r="L9" s="16"/>
      <c r="M9" s="16"/>
      <c r="N9" s="16"/>
      <c r="O9" s="16"/>
      <c r="P9" s="16"/>
      <c r="Q9" s="16" t="s">
        <v>44</v>
      </c>
      <c r="R9" s="16" t="s">
        <v>46</v>
      </c>
      <c r="S9" s="16" t="s">
        <v>47</v>
      </c>
      <c r="T9" s="16"/>
      <c r="U9" s="16"/>
      <c r="V9" s="16"/>
      <c r="W9" s="16"/>
      <c r="X9" s="16"/>
      <c r="Y9" s="16"/>
      <c r="Z9" s="16"/>
      <c r="AA9" s="16"/>
      <c r="AB9" s="16"/>
      <c r="AC9" s="61"/>
      <c r="AD9" s="11"/>
      <c r="AE9" s="11"/>
      <c r="AF9" s="11"/>
      <c r="AG9" s="11"/>
      <c r="AH9" s="11"/>
      <c r="AI9" s="11"/>
      <c r="AJ9" s="11"/>
      <c r="AK9" s="11"/>
      <c r="AL9" s="11"/>
      <c r="AM9" s="11"/>
      <c r="AN9" s="11"/>
      <c r="AO9" s="11"/>
      <c r="AP9" s="11"/>
      <c r="AQ9" s="11"/>
      <c r="AR9" s="11"/>
      <c r="AS9" s="11"/>
      <c r="AT9" s="11"/>
      <c r="AU9" s="11"/>
      <c r="AV9" s="11"/>
      <c r="AW9" s="11"/>
      <c r="AX9" s="11"/>
    </row>
    <row r="10" spans="1:50" ht="21.2" customHeight="1">
      <c r="A10" s="5" t="s">
        <v>5</v>
      </c>
      <c r="B10" s="17">
        <f>SUM(D10,O10)</f>
        <v>74628</v>
      </c>
      <c r="C10" s="24">
        <f>SUM(E10,P10)</f>
        <v>53022</v>
      </c>
      <c r="D10" s="24">
        <v>74470</v>
      </c>
      <c r="E10" s="24">
        <v>34079</v>
      </c>
      <c r="F10" s="24">
        <v>352</v>
      </c>
      <c r="G10" s="24">
        <v>102646</v>
      </c>
      <c r="H10" s="24">
        <v>5551</v>
      </c>
      <c r="I10" s="29">
        <v>13847</v>
      </c>
      <c r="J10" s="29">
        <v>34407</v>
      </c>
      <c r="K10" s="29">
        <v>19843</v>
      </c>
      <c r="L10" s="29">
        <v>40452</v>
      </c>
      <c r="M10" s="29">
        <v>0</v>
      </c>
      <c r="N10" s="44" t="s">
        <v>5</v>
      </c>
      <c r="O10" s="47">
        <v>158</v>
      </c>
      <c r="P10" s="29">
        <v>18943</v>
      </c>
      <c r="Q10" s="29">
        <v>1499</v>
      </c>
      <c r="R10" s="29">
        <v>0</v>
      </c>
      <c r="S10" s="29">
        <v>17460</v>
      </c>
      <c r="T10" s="29">
        <v>142</v>
      </c>
      <c r="U10" s="29">
        <v>14339</v>
      </c>
      <c r="V10" s="29">
        <v>2161</v>
      </c>
      <c r="W10" s="29">
        <v>80</v>
      </c>
      <c r="X10" s="29">
        <v>2521</v>
      </c>
      <c r="Y10" s="29">
        <v>0</v>
      </c>
      <c r="Z10" s="58">
        <v>2801</v>
      </c>
      <c r="AA10" s="58">
        <v>294</v>
      </c>
      <c r="AB10" s="58">
        <v>139</v>
      </c>
      <c r="AC10" s="58">
        <v>1117</v>
      </c>
      <c r="AD10" s="11"/>
      <c r="AE10" s="11"/>
      <c r="AF10" s="11"/>
      <c r="AG10" s="11"/>
      <c r="AH10" s="11"/>
      <c r="AI10" s="11"/>
      <c r="AJ10" s="11"/>
      <c r="AK10" s="11"/>
      <c r="AL10" s="11"/>
      <c r="AM10" s="11"/>
      <c r="AN10" s="11"/>
      <c r="AO10" s="11"/>
      <c r="AP10" s="11"/>
      <c r="AQ10" s="11"/>
      <c r="AR10" s="11"/>
      <c r="AS10" s="11"/>
      <c r="AT10" s="11"/>
      <c r="AU10" s="11"/>
      <c r="AV10" s="11"/>
      <c r="AW10" s="11"/>
      <c r="AX10" s="11"/>
    </row>
    <row r="11" spans="1:50" ht="21.2" customHeight="1">
      <c r="A11" s="6" t="s">
        <v>6</v>
      </c>
      <c r="B11" s="18">
        <f>SUM(D11,O11)</f>
        <v>76124</v>
      </c>
      <c r="C11" s="25">
        <f>SUM(E11,P11)</f>
        <v>53290</v>
      </c>
      <c r="D11" s="25">
        <v>75964</v>
      </c>
      <c r="E11" s="25">
        <v>34128</v>
      </c>
      <c r="F11" s="25">
        <v>368</v>
      </c>
      <c r="G11" s="25">
        <v>103469</v>
      </c>
      <c r="H11" s="25">
        <v>6255</v>
      </c>
      <c r="I11" s="30">
        <v>13961</v>
      </c>
      <c r="J11" s="30">
        <v>34320</v>
      </c>
      <c r="K11" s="30">
        <v>20847</v>
      </c>
      <c r="L11" s="30">
        <v>40964</v>
      </c>
      <c r="M11" s="30">
        <v>0</v>
      </c>
      <c r="N11" s="45" t="s">
        <v>6</v>
      </c>
      <c r="O11" s="48">
        <v>160</v>
      </c>
      <c r="P11" s="30">
        <v>19162</v>
      </c>
      <c r="Q11" s="30">
        <v>1523</v>
      </c>
      <c r="R11" s="30">
        <v>0</v>
      </c>
      <c r="S11" s="30">
        <v>17658</v>
      </c>
      <c r="T11" s="30">
        <v>141</v>
      </c>
      <c r="U11" s="30">
        <v>14550</v>
      </c>
      <c r="V11" s="30">
        <v>2172</v>
      </c>
      <c r="W11" s="30">
        <v>78</v>
      </c>
      <c r="X11" s="30">
        <v>2522</v>
      </c>
      <c r="Y11" s="30">
        <v>0</v>
      </c>
      <c r="Z11" s="59">
        <v>2867</v>
      </c>
      <c r="AA11" s="59">
        <v>294</v>
      </c>
      <c r="AB11" s="59">
        <v>144</v>
      </c>
      <c r="AC11" s="59">
        <v>1207</v>
      </c>
      <c r="AD11" s="11"/>
      <c r="AE11" s="11"/>
      <c r="AF11" s="11"/>
      <c r="AG11" s="11"/>
      <c r="AH11" s="11"/>
      <c r="AI11" s="11"/>
      <c r="AJ11" s="11"/>
      <c r="AK11" s="11"/>
      <c r="AL11" s="11"/>
      <c r="AM11" s="11"/>
      <c r="AN11" s="11"/>
      <c r="AO11" s="11"/>
      <c r="AP11" s="11"/>
      <c r="AQ11" s="11"/>
      <c r="AR11" s="11"/>
      <c r="AS11" s="11"/>
      <c r="AT11" s="11"/>
      <c r="AU11" s="11"/>
      <c r="AV11" s="11"/>
      <c r="AW11" s="11"/>
      <c r="AX11" s="11"/>
    </row>
    <row r="12" spans="1:50" ht="21.2" customHeight="1">
      <c r="A12" s="6" t="s">
        <v>7</v>
      </c>
      <c r="B12" s="18">
        <f>SUM(D12,O12)</f>
        <v>76512</v>
      </c>
      <c r="C12" s="25">
        <f>SUM(E12,P12)</f>
        <v>53094</v>
      </c>
      <c r="D12" s="25">
        <v>76348</v>
      </c>
      <c r="E12" s="25">
        <v>33839</v>
      </c>
      <c r="F12" s="25">
        <v>372</v>
      </c>
      <c r="G12" s="25">
        <v>103203</v>
      </c>
      <c r="H12" s="25">
        <v>6612</v>
      </c>
      <c r="I12" s="30">
        <v>13991</v>
      </c>
      <c r="J12" s="30">
        <v>34138</v>
      </c>
      <c r="K12" s="30">
        <v>21027</v>
      </c>
      <c r="L12" s="30">
        <v>41031</v>
      </c>
      <c r="M12" s="30">
        <v>0</v>
      </c>
      <c r="N12" s="45" t="s">
        <v>7</v>
      </c>
      <c r="O12" s="48">
        <v>164</v>
      </c>
      <c r="P12" s="30">
        <v>19255</v>
      </c>
      <c r="Q12" s="30">
        <v>1537</v>
      </c>
      <c r="R12" s="30">
        <v>0</v>
      </c>
      <c r="S12" s="30">
        <v>17737</v>
      </c>
      <c r="T12" s="30">
        <v>145</v>
      </c>
      <c r="U12" s="30">
        <v>14664</v>
      </c>
      <c r="V12" s="30">
        <v>2165</v>
      </c>
      <c r="W12" s="30">
        <v>83</v>
      </c>
      <c r="X12" s="30">
        <v>2507</v>
      </c>
      <c r="Y12" s="30">
        <v>0</v>
      </c>
      <c r="Z12" s="59">
        <v>2978</v>
      </c>
      <c r="AA12" s="59">
        <v>299</v>
      </c>
      <c r="AB12" s="59">
        <v>143</v>
      </c>
      <c r="AC12" s="59">
        <v>1206</v>
      </c>
      <c r="AD12" s="11"/>
      <c r="AE12" s="11"/>
      <c r="AF12" s="11"/>
      <c r="AG12" s="11"/>
      <c r="AH12" s="11"/>
      <c r="AI12" s="11"/>
      <c r="AJ12" s="11"/>
      <c r="AK12" s="11"/>
      <c r="AL12" s="11"/>
      <c r="AM12" s="11"/>
      <c r="AN12" s="11"/>
      <c r="AO12" s="11"/>
      <c r="AP12" s="11"/>
      <c r="AQ12" s="11"/>
      <c r="AR12" s="11"/>
      <c r="AS12" s="11"/>
      <c r="AT12" s="11"/>
      <c r="AU12" s="11"/>
      <c r="AV12" s="11"/>
      <c r="AW12" s="11"/>
      <c r="AX12" s="11"/>
    </row>
    <row r="13" spans="1:50" ht="21.2" customHeight="1">
      <c r="A13" s="6" t="s">
        <v>8</v>
      </c>
      <c r="B13" s="18">
        <f>SUM(D13,O13)</f>
        <v>76809</v>
      </c>
      <c r="C13" s="25">
        <f>SUM(E13,P13)</f>
        <v>53088</v>
      </c>
      <c r="D13" s="25">
        <v>76640</v>
      </c>
      <c r="E13" s="25">
        <v>33836</v>
      </c>
      <c r="F13" s="25">
        <v>403</v>
      </c>
      <c r="G13" s="25">
        <v>103406</v>
      </c>
      <c r="H13" s="25">
        <v>6667</v>
      </c>
      <c r="I13" s="30">
        <v>13996</v>
      </c>
      <c r="J13" s="30">
        <v>33974</v>
      </c>
      <c r="K13" s="30">
        <v>21005</v>
      </c>
      <c r="L13" s="30">
        <v>41501</v>
      </c>
      <c r="M13" s="30">
        <v>0</v>
      </c>
      <c r="N13" s="45" t="s">
        <v>8</v>
      </c>
      <c r="O13" s="48">
        <v>169</v>
      </c>
      <c r="P13" s="30">
        <v>19252</v>
      </c>
      <c r="Q13" s="30">
        <v>1545</v>
      </c>
      <c r="R13" s="30">
        <v>0</v>
      </c>
      <c r="S13" s="30">
        <v>17728</v>
      </c>
      <c r="T13" s="30">
        <v>148</v>
      </c>
      <c r="U13" s="30">
        <v>14672</v>
      </c>
      <c r="V13" s="30">
        <v>2152</v>
      </c>
      <c r="W13" s="30">
        <v>79</v>
      </c>
      <c r="X13" s="30">
        <v>2518</v>
      </c>
      <c r="Y13" s="30">
        <v>0</v>
      </c>
      <c r="Z13" s="59">
        <v>3090</v>
      </c>
      <c r="AA13" s="59">
        <v>298</v>
      </c>
      <c r="AB13" s="59">
        <v>150</v>
      </c>
      <c r="AC13" s="59">
        <v>1215</v>
      </c>
      <c r="AD13" s="11"/>
      <c r="AE13" s="11"/>
      <c r="AF13" s="11"/>
      <c r="AG13" s="11"/>
      <c r="AH13" s="11"/>
      <c r="AI13" s="11"/>
      <c r="AJ13" s="11"/>
      <c r="AK13" s="11"/>
      <c r="AL13" s="11"/>
      <c r="AM13" s="11"/>
      <c r="AN13" s="11"/>
      <c r="AO13" s="11"/>
      <c r="AP13" s="11"/>
      <c r="AQ13" s="11"/>
      <c r="AR13" s="11"/>
      <c r="AS13" s="11"/>
      <c r="AT13" s="11"/>
      <c r="AU13" s="11"/>
      <c r="AV13" s="11"/>
      <c r="AW13" s="11"/>
      <c r="AX13" s="11"/>
    </row>
    <row r="14" spans="1:50" ht="21.2" customHeight="1">
      <c r="A14" s="6" t="s">
        <v>9</v>
      </c>
      <c r="B14" s="18">
        <f>SUM(D14,O14)</f>
        <v>77115</v>
      </c>
      <c r="C14" s="25">
        <f>SUM(E14,P14)</f>
        <v>53118</v>
      </c>
      <c r="D14" s="25">
        <v>76947</v>
      </c>
      <c r="E14" s="25">
        <v>33689</v>
      </c>
      <c r="F14" s="25">
        <v>421</v>
      </c>
      <c r="G14" s="25">
        <v>103507</v>
      </c>
      <c r="H14" s="25">
        <v>6708</v>
      </c>
      <c r="I14" s="30">
        <v>14047</v>
      </c>
      <c r="J14" s="30">
        <v>33859</v>
      </c>
      <c r="K14" s="30">
        <v>20968</v>
      </c>
      <c r="L14" s="30">
        <v>41762</v>
      </c>
      <c r="M14" s="30">
        <v>0</v>
      </c>
      <c r="N14" s="45" t="s">
        <v>9</v>
      </c>
      <c r="O14" s="48">
        <v>168</v>
      </c>
      <c r="P14" s="30">
        <v>19429</v>
      </c>
      <c r="Q14" s="30">
        <v>1555</v>
      </c>
      <c r="R14" s="30">
        <v>0</v>
      </c>
      <c r="S14" s="30">
        <v>17883</v>
      </c>
      <c r="T14" s="30">
        <v>159</v>
      </c>
      <c r="U14" s="30">
        <v>14857</v>
      </c>
      <c r="V14" s="30">
        <v>2155</v>
      </c>
      <c r="W14" s="30">
        <v>79</v>
      </c>
      <c r="X14" s="30">
        <v>2506</v>
      </c>
      <c r="Y14" s="30">
        <v>0</v>
      </c>
      <c r="Z14" s="59">
        <v>3147</v>
      </c>
      <c r="AA14" s="59">
        <v>305</v>
      </c>
      <c r="AB14" s="59">
        <v>153</v>
      </c>
      <c r="AC14" s="59">
        <v>1299</v>
      </c>
      <c r="AD14" s="11"/>
      <c r="AE14" s="11"/>
      <c r="AF14" s="11"/>
      <c r="AG14" s="11"/>
      <c r="AH14" s="11"/>
      <c r="AI14" s="11"/>
      <c r="AJ14" s="11"/>
      <c r="AK14" s="11"/>
      <c r="AL14" s="11"/>
      <c r="AM14" s="11"/>
      <c r="AN14" s="11"/>
      <c r="AO14" s="11"/>
      <c r="AP14" s="11"/>
      <c r="AQ14" s="11"/>
      <c r="AR14" s="11"/>
      <c r="AS14" s="11"/>
      <c r="AT14" s="11"/>
      <c r="AU14" s="11"/>
      <c r="AV14" s="11"/>
      <c r="AW14" s="11"/>
      <c r="AX14" s="11"/>
    </row>
    <row r="15" spans="1:50" ht="21.2" customHeight="1">
      <c r="A15" s="6" t="s">
        <v>10</v>
      </c>
      <c r="B15" s="18">
        <f>SUM(D15,O15)</f>
        <v>77570</v>
      </c>
      <c r="C15" s="25">
        <f>SUM(E15,P15)</f>
        <v>52882</v>
      </c>
      <c r="D15" s="25">
        <v>77400</v>
      </c>
      <c r="E15" s="25">
        <v>33444</v>
      </c>
      <c r="F15" s="25">
        <v>438</v>
      </c>
      <c r="G15" s="25">
        <v>103448</v>
      </c>
      <c r="H15" s="25">
        <v>6958</v>
      </c>
      <c r="I15" s="30">
        <v>14077</v>
      </c>
      <c r="J15" s="30">
        <v>33632</v>
      </c>
      <c r="K15" s="30">
        <v>21160</v>
      </c>
      <c r="L15" s="30">
        <v>41975</v>
      </c>
      <c r="M15" s="30">
        <v>0</v>
      </c>
      <c r="N15" s="45" t="s">
        <v>10</v>
      </c>
      <c r="O15" s="48">
        <v>170</v>
      </c>
      <c r="P15" s="30">
        <v>19438</v>
      </c>
      <c r="Q15" s="30">
        <v>1572</v>
      </c>
      <c r="R15" s="30">
        <v>0</v>
      </c>
      <c r="S15" s="30">
        <v>17875</v>
      </c>
      <c r="T15" s="30">
        <v>161</v>
      </c>
      <c r="U15" s="30">
        <v>14867</v>
      </c>
      <c r="V15" s="30">
        <v>2144</v>
      </c>
      <c r="W15" s="30">
        <v>79</v>
      </c>
      <c r="X15" s="30">
        <v>2518</v>
      </c>
      <c r="Y15" s="30">
        <v>0</v>
      </c>
      <c r="Z15" s="59">
        <v>3187</v>
      </c>
      <c r="AA15" s="59">
        <v>314</v>
      </c>
      <c r="AB15" s="59">
        <v>152</v>
      </c>
      <c r="AC15" s="59">
        <v>1250</v>
      </c>
      <c r="AD15" s="11"/>
      <c r="AE15" s="11"/>
      <c r="AF15" s="11"/>
      <c r="AG15" s="11"/>
      <c r="AH15" s="11"/>
      <c r="AI15" s="11"/>
      <c r="AJ15" s="11"/>
      <c r="AK15" s="11"/>
      <c r="AL15" s="11"/>
      <c r="AM15" s="11"/>
      <c r="AN15" s="11"/>
      <c r="AO15" s="11"/>
      <c r="AP15" s="11"/>
      <c r="AQ15" s="11"/>
      <c r="AR15" s="11"/>
      <c r="AS15" s="11"/>
      <c r="AT15" s="11"/>
      <c r="AU15" s="11"/>
      <c r="AV15" s="11"/>
      <c r="AW15" s="11"/>
      <c r="AX15" s="11"/>
    </row>
    <row r="16" spans="1:50" ht="21.2" customHeight="1">
      <c r="A16" s="6" t="s">
        <v>11</v>
      </c>
      <c r="B16" s="18">
        <f>SUM(D16,O16)</f>
        <v>77928</v>
      </c>
      <c r="C16" s="25">
        <f>SUM(E16,P16)</f>
        <v>52694</v>
      </c>
      <c r="D16" s="25">
        <v>77756</v>
      </c>
      <c r="E16" s="25">
        <v>33237</v>
      </c>
      <c r="F16" s="25">
        <v>470</v>
      </c>
      <c r="G16" s="25">
        <v>103314</v>
      </c>
      <c r="H16" s="25">
        <v>7209</v>
      </c>
      <c r="I16" s="30">
        <v>14182</v>
      </c>
      <c r="J16" s="30">
        <v>33486</v>
      </c>
      <c r="K16" s="30">
        <v>21344</v>
      </c>
      <c r="L16" s="30">
        <v>41981</v>
      </c>
      <c r="M16" s="30">
        <v>0</v>
      </c>
      <c r="N16" s="45" t="s">
        <v>11</v>
      </c>
      <c r="O16" s="48">
        <v>172</v>
      </c>
      <c r="P16" s="30">
        <v>19457</v>
      </c>
      <c r="Q16" s="30">
        <v>1577</v>
      </c>
      <c r="R16" s="30">
        <v>0</v>
      </c>
      <c r="S16" s="30">
        <v>17888</v>
      </c>
      <c r="T16" s="30">
        <v>164</v>
      </c>
      <c r="U16" s="30">
        <v>14919</v>
      </c>
      <c r="V16" s="30">
        <v>2114</v>
      </c>
      <c r="W16" s="30">
        <v>78</v>
      </c>
      <c r="X16" s="30">
        <v>2518</v>
      </c>
      <c r="Y16" s="30">
        <v>0</v>
      </c>
      <c r="Z16" s="59">
        <v>3308</v>
      </c>
      <c r="AA16" s="59">
        <v>303</v>
      </c>
      <c r="AB16" s="59">
        <v>152</v>
      </c>
      <c r="AC16" s="59">
        <v>1243</v>
      </c>
      <c r="AD16" s="11"/>
      <c r="AE16" s="11"/>
      <c r="AF16" s="11"/>
      <c r="AG16" s="11"/>
      <c r="AH16" s="11"/>
      <c r="AI16" s="11"/>
      <c r="AJ16" s="11"/>
      <c r="AK16" s="11"/>
      <c r="AL16" s="11"/>
      <c r="AM16" s="11"/>
      <c r="AN16" s="11"/>
      <c r="AO16" s="11"/>
      <c r="AP16" s="11"/>
      <c r="AQ16" s="11"/>
      <c r="AR16" s="11"/>
      <c r="AS16" s="11"/>
      <c r="AT16" s="11"/>
      <c r="AU16" s="11"/>
      <c r="AV16" s="11"/>
      <c r="AW16" s="11"/>
      <c r="AX16" s="11"/>
    </row>
    <row r="17" spans="1:50" ht="21.2" customHeight="1">
      <c r="A17" s="6" t="s">
        <v>12</v>
      </c>
      <c r="B17" s="18">
        <f>SUM(D17,O17)</f>
        <v>78192</v>
      </c>
      <c r="C17" s="25">
        <f>SUM(E17,P17)</f>
        <v>52899</v>
      </c>
      <c r="D17" s="25">
        <v>78007</v>
      </c>
      <c r="E17" s="25">
        <v>33329</v>
      </c>
      <c r="F17" s="25">
        <v>506</v>
      </c>
      <c r="G17" s="25">
        <v>103553</v>
      </c>
      <c r="H17" s="25">
        <v>7277</v>
      </c>
      <c r="I17" s="30">
        <v>14342</v>
      </c>
      <c r="J17" s="30">
        <v>33537</v>
      </c>
      <c r="K17" s="30">
        <v>21260</v>
      </c>
      <c r="L17" s="30">
        <v>42197</v>
      </c>
      <c r="M17" s="30">
        <v>0</v>
      </c>
      <c r="N17" s="45" t="s">
        <v>12</v>
      </c>
      <c r="O17" s="48">
        <v>185</v>
      </c>
      <c r="P17" s="30">
        <v>19570</v>
      </c>
      <c r="Q17" s="30">
        <v>1589</v>
      </c>
      <c r="R17" s="30">
        <v>0</v>
      </c>
      <c r="S17" s="30">
        <v>17994</v>
      </c>
      <c r="T17" s="30">
        <v>172</v>
      </c>
      <c r="U17" s="30">
        <v>15037</v>
      </c>
      <c r="V17" s="30">
        <v>2100</v>
      </c>
      <c r="W17" s="30">
        <v>78</v>
      </c>
      <c r="X17" s="30">
        <v>2540</v>
      </c>
      <c r="Y17" s="30">
        <v>0</v>
      </c>
      <c r="Z17" s="59">
        <v>3386</v>
      </c>
      <c r="AA17" s="59">
        <v>287</v>
      </c>
      <c r="AB17" s="59">
        <v>155</v>
      </c>
      <c r="AC17" s="59">
        <v>1330</v>
      </c>
      <c r="AD17" s="11"/>
      <c r="AE17" s="11"/>
      <c r="AF17" s="11"/>
      <c r="AG17" s="11"/>
      <c r="AH17" s="11"/>
      <c r="AI17" s="11"/>
      <c r="AJ17" s="11"/>
      <c r="AK17" s="11"/>
      <c r="AL17" s="11"/>
      <c r="AM17" s="11"/>
      <c r="AN17" s="11"/>
      <c r="AO17" s="11"/>
      <c r="AP17" s="11"/>
      <c r="AQ17" s="11"/>
      <c r="AR17" s="11"/>
      <c r="AS17" s="11"/>
      <c r="AT17" s="11"/>
      <c r="AU17" s="11"/>
      <c r="AV17" s="11"/>
      <c r="AW17" s="11"/>
      <c r="AX17" s="11"/>
    </row>
    <row r="18" spans="1:50" ht="21.2" customHeight="1">
      <c r="A18" s="6" t="s">
        <v>13</v>
      </c>
      <c r="B18" s="18">
        <f>SUM(D18,O18)</f>
        <v>78297</v>
      </c>
      <c r="C18" s="25">
        <f>SUM(E18,P18)</f>
        <v>53057</v>
      </c>
      <c r="D18" s="25">
        <v>78110</v>
      </c>
      <c r="E18" s="25">
        <v>33340</v>
      </c>
      <c r="F18" s="25">
        <v>508</v>
      </c>
      <c r="G18" s="25">
        <v>103705</v>
      </c>
      <c r="H18" s="25">
        <v>7237</v>
      </c>
      <c r="I18" s="30">
        <v>14484</v>
      </c>
      <c r="J18" s="30">
        <v>33649</v>
      </c>
      <c r="K18" s="30">
        <v>21114</v>
      </c>
      <c r="L18" s="30">
        <v>42203</v>
      </c>
      <c r="M18" s="30">
        <v>0</v>
      </c>
      <c r="N18" s="45" t="s">
        <v>13</v>
      </c>
      <c r="O18" s="48">
        <v>187</v>
      </c>
      <c r="P18" s="30">
        <v>19717</v>
      </c>
      <c r="Q18" s="30">
        <v>1581</v>
      </c>
      <c r="R18" s="30">
        <v>0</v>
      </c>
      <c r="S18" s="30">
        <v>18140</v>
      </c>
      <c r="T18" s="30">
        <v>183</v>
      </c>
      <c r="U18" s="30">
        <v>15192</v>
      </c>
      <c r="V18" s="30">
        <v>2082</v>
      </c>
      <c r="W18" s="30">
        <v>80</v>
      </c>
      <c r="X18" s="30">
        <v>2550</v>
      </c>
      <c r="Y18" s="30">
        <v>0</v>
      </c>
      <c r="Z18" s="59">
        <v>3432</v>
      </c>
      <c r="AA18" s="59">
        <v>285</v>
      </c>
      <c r="AB18" s="59">
        <v>159</v>
      </c>
      <c r="AC18" s="59">
        <v>1324</v>
      </c>
      <c r="AD18" s="11"/>
      <c r="AE18" s="11"/>
      <c r="AF18" s="11"/>
      <c r="AG18" s="11"/>
      <c r="AH18" s="11"/>
      <c r="AI18" s="11"/>
      <c r="AJ18" s="11"/>
      <c r="AK18" s="11"/>
      <c r="AL18" s="11"/>
      <c r="AM18" s="11"/>
      <c r="AN18" s="11"/>
      <c r="AO18" s="11"/>
      <c r="AP18" s="11"/>
      <c r="AQ18" s="11"/>
      <c r="AR18" s="11"/>
      <c r="AS18" s="11"/>
      <c r="AT18" s="11"/>
      <c r="AU18" s="11"/>
      <c r="AV18" s="11"/>
      <c r="AW18" s="11"/>
      <c r="AX18" s="11"/>
    </row>
    <row r="19" spans="1:50" ht="21.2" customHeight="1">
      <c r="A19" s="6" t="s">
        <v>14</v>
      </c>
      <c r="B19" s="18">
        <f>SUM(D19,O19)</f>
        <v>78798</v>
      </c>
      <c r="C19" s="25">
        <f>SUM(E19,P19)</f>
        <v>53391</v>
      </c>
      <c r="D19" s="25">
        <v>78615</v>
      </c>
      <c r="E19" s="25">
        <v>33484</v>
      </c>
      <c r="F19" s="25">
        <v>545</v>
      </c>
      <c r="G19" s="25">
        <v>104089</v>
      </c>
      <c r="H19" s="25">
        <v>7465</v>
      </c>
      <c r="I19" s="30">
        <v>14645</v>
      </c>
      <c r="J19" s="30">
        <v>33691</v>
      </c>
      <c r="K19" s="30">
        <v>21301</v>
      </c>
      <c r="L19" s="30">
        <v>42462</v>
      </c>
      <c r="M19" s="30">
        <v>0</v>
      </c>
      <c r="N19" s="45" t="s">
        <v>14</v>
      </c>
      <c r="O19" s="48">
        <v>183</v>
      </c>
      <c r="P19" s="30">
        <v>19907</v>
      </c>
      <c r="Q19" s="30">
        <v>1611</v>
      </c>
      <c r="R19" s="30">
        <v>0</v>
      </c>
      <c r="S19" s="30">
        <v>18296</v>
      </c>
      <c r="T19" s="30">
        <v>183</v>
      </c>
      <c r="U19" s="30">
        <v>15308</v>
      </c>
      <c r="V19" s="30">
        <v>2091</v>
      </c>
      <c r="W19" s="30">
        <v>77</v>
      </c>
      <c r="X19" s="30">
        <v>2614</v>
      </c>
      <c r="Y19" s="30">
        <v>0</v>
      </c>
      <c r="Z19" s="59">
        <v>3495</v>
      </c>
      <c r="AA19" s="59">
        <v>285</v>
      </c>
      <c r="AB19" s="59">
        <v>163</v>
      </c>
      <c r="AC19" s="59">
        <v>1296</v>
      </c>
      <c r="AD19" s="11"/>
      <c r="AE19" s="11"/>
      <c r="AF19" s="11"/>
      <c r="AG19" s="11"/>
      <c r="AH19" s="11"/>
      <c r="AI19" s="11"/>
      <c r="AJ19" s="11"/>
      <c r="AK19" s="11"/>
      <c r="AL19" s="11"/>
      <c r="AM19" s="11"/>
      <c r="AN19" s="11"/>
      <c r="AO19" s="11"/>
      <c r="AP19" s="11"/>
      <c r="AQ19" s="11"/>
      <c r="AR19" s="11"/>
      <c r="AS19" s="11"/>
      <c r="AT19" s="11"/>
      <c r="AU19" s="11"/>
      <c r="AV19" s="11"/>
      <c r="AW19" s="11"/>
      <c r="AX19" s="11"/>
    </row>
    <row r="20" spans="1:50" ht="21.2" customHeight="1">
      <c r="A20" s="6" t="s">
        <v>15</v>
      </c>
      <c r="B20" s="18">
        <f>SUM(D20,O20)</f>
        <v>79337</v>
      </c>
      <c r="C20" s="25">
        <f>SUM(E20,P20)</f>
        <v>53375</v>
      </c>
      <c r="D20" s="25">
        <v>79149</v>
      </c>
      <c r="E20" s="25">
        <v>33300</v>
      </c>
      <c r="F20" s="25">
        <v>568</v>
      </c>
      <c r="G20" s="25">
        <v>104095</v>
      </c>
      <c r="H20" s="25">
        <v>7786</v>
      </c>
      <c r="I20" s="30">
        <v>14847</v>
      </c>
      <c r="J20" s="30">
        <v>33589</v>
      </c>
      <c r="K20" s="30">
        <v>21480</v>
      </c>
      <c r="L20" s="30">
        <v>42533</v>
      </c>
      <c r="M20" s="30">
        <v>0</v>
      </c>
      <c r="N20" s="45" t="s">
        <v>15</v>
      </c>
      <c r="O20" s="48">
        <v>188</v>
      </c>
      <c r="P20" s="30">
        <v>20075</v>
      </c>
      <c r="Q20" s="30">
        <v>1637</v>
      </c>
      <c r="R20" s="30">
        <v>0</v>
      </c>
      <c r="S20" s="30">
        <v>18437</v>
      </c>
      <c r="T20" s="30">
        <v>189</v>
      </c>
      <c r="U20" s="30">
        <v>15492</v>
      </c>
      <c r="V20" s="30">
        <v>2076</v>
      </c>
      <c r="W20" s="30">
        <v>75</v>
      </c>
      <c r="X20" s="30">
        <v>2620</v>
      </c>
      <c r="Y20" s="30">
        <v>0</v>
      </c>
      <c r="Z20" s="59">
        <v>3538</v>
      </c>
      <c r="AA20" s="59">
        <v>293</v>
      </c>
      <c r="AB20" s="59">
        <v>165</v>
      </c>
      <c r="AC20" s="59">
        <v>1368</v>
      </c>
      <c r="AD20" s="11"/>
      <c r="AE20" s="11"/>
      <c r="AF20" s="11"/>
      <c r="AG20" s="11"/>
      <c r="AH20" s="11"/>
      <c r="AI20" s="11"/>
      <c r="AJ20" s="11"/>
      <c r="AK20" s="11"/>
      <c r="AL20" s="11"/>
      <c r="AM20" s="11"/>
      <c r="AN20" s="11"/>
      <c r="AO20" s="11"/>
      <c r="AP20" s="11"/>
      <c r="AQ20" s="11"/>
      <c r="AR20" s="11"/>
      <c r="AS20" s="11"/>
      <c r="AT20" s="11"/>
      <c r="AU20" s="11"/>
      <c r="AV20" s="11"/>
      <c r="AW20" s="11"/>
      <c r="AX20" s="11"/>
    </row>
    <row r="21" spans="1:50" ht="21.2" customHeight="1">
      <c r="A21" s="7" t="s">
        <v>16</v>
      </c>
      <c r="B21" s="19">
        <f>SUM(D21,O21)</f>
        <v>79134</v>
      </c>
      <c r="C21" s="26">
        <f>SUM(E21,P21)</f>
        <v>53024</v>
      </c>
      <c r="D21" s="26">
        <v>78944</v>
      </c>
      <c r="E21" s="26">
        <v>32941</v>
      </c>
      <c r="F21" s="26">
        <v>604</v>
      </c>
      <c r="G21" s="26">
        <v>103513</v>
      </c>
      <c r="H21" s="26">
        <v>7768</v>
      </c>
      <c r="I21" s="31">
        <v>15034</v>
      </c>
      <c r="J21" s="31">
        <v>33257</v>
      </c>
      <c r="K21" s="31">
        <v>21189</v>
      </c>
      <c r="L21" s="31">
        <v>42405</v>
      </c>
      <c r="M21" s="31">
        <v>0</v>
      </c>
      <c r="N21" s="46" t="s">
        <v>16</v>
      </c>
      <c r="O21" s="49">
        <v>190</v>
      </c>
      <c r="P21" s="31">
        <v>20083</v>
      </c>
      <c r="Q21" s="31">
        <v>1654</v>
      </c>
      <c r="R21" s="31">
        <v>0</v>
      </c>
      <c r="S21" s="31">
        <v>18421</v>
      </c>
      <c r="T21" s="31">
        <v>198</v>
      </c>
      <c r="U21" s="31">
        <v>15545</v>
      </c>
      <c r="V21" s="31">
        <v>2040</v>
      </c>
      <c r="W21" s="31">
        <v>74</v>
      </c>
      <c r="X21" s="31">
        <v>2614</v>
      </c>
      <c r="Y21" s="31">
        <v>0</v>
      </c>
      <c r="Z21" s="60">
        <v>3556</v>
      </c>
      <c r="AA21" s="60">
        <v>299</v>
      </c>
      <c r="AB21" s="60">
        <v>169</v>
      </c>
      <c r="AC21" s="60">
        <v>1295</v>
      </c>
      <c r="AD21" s="11"/>
      <c r="AE21" s="11"/>
      <c r="AF21" s="11"/>
      <c r="AG21" s="11"/>
      <c r="AH21" s="11"/>
      <c r="AI21" s="11"/>
      <c r="AJ21" s="11"/>
      <c r="AK21" s="11"/>
      <c r="AL21" s="11"/>
      <c r="AM21" s="11"/>
      <c r="AN21" s="11"/>
      <c r="AO21" s="11"/>
      <c r="AP21" s="11"/>
      <c r="AQ21" s="11"/>
      <c r="AR21" s="11"/>
      <c r="AS21" s="11"/>
      <c r="AT21" s="11"/>
      <c r="AU21" s="11"/>
      <c r="AV21" s="11"/>
      <c r="AW21" s="11"/>
      <c r="AX21" s="11"/>
    </row>
    <row r="22" spans="1:50" ht="20.1" customHeight="1">
      <c r="A22" s="8"/>
      <c r="B22" s="20"/>
      <c r="C22" s="20"/>
      <c r="D22" s="20"/>
      <c r="E22" s="20"/>
      <c r="F22" s="8"/>
      <c r="G22" s="20"/>
      <c r="H22" s="20"/>
      <c r="I22" s="32"/>
      <c r="J22" s="8"/>
      <c r="K22" s="8"/>
      <c r="L22" s="43"/>
      <c r="M22" s="43"/>
      <c r="N22" s="20" t="s">
        <v>39</v>
      </c>
      <c r="O22" s="8"/>
      <c r="P22" s="8"/>
      <c r="Q22" s="52" t="s">
        <v>45</v>
      </c>
      <c r="R22" s="8"/>
      <c r="S22" s="8"/>
      <c r="T22" s="8"/>
      <c r="U22" s="43" t="s">
        <v>49</v>
      </c>
      <c r="V22" s="8"/>
      <c r="W22" s="8"/>
      <c r="X22" s="43"/>
      <c r="Y22" s="43" t="s">
        <v>51</v>
      </c>
      <c r="Z22" s="8"/>
      <c r="AA22" s="8"/>
      <c r="AB22" s="8"/>
      <c r="AC22" s="62" t="s">
        <v>56</v>
      </c>
      <c r="AD22" s="11"/>
      <c r="AE22" s="11"/>
      <c r="AF22" s="11"/>
      <c r="AG22" s="11"/>
      <c r="AH22" s="11"/>
      <c r="AI22" s="11"/>
      <c r="AJ22" s="11"/>
      <c r="AK22" s="11"/>
      <c r="AL22" s="11"/>
      <c r="AM22" s="11"/>
      <c r="AN22" s="11"/>
      <c r="AO22" s="11"/>
      <c r="AP22" s="11"/>
      <c r="AQ22" s="11"/>
      <c r="AR22" s="11"/>
      <c r="AS22" s="11"/>
      <c r="AT22" s="11"/>
      <c r="AU22" s="11"/>
      <c r="AV22" s="11"/>
      <c r="AW22" s="11"/>
      <c r="AX22" s="11"/>
    </row>
    <row r="23" spans="1:50" ht="20.1" customHeight="1">
      <c r="A23" s="9"/>
      <c r="B23" s="9"/>
      <c r="C23" s="9"/>
      <c r="D23" s="9"/>
      <c r="E23" s="9"/>
      <c r="F23" s="9"/>
      <c r="G23" s="9"/>
      <c r="H23" s="9"/>
      <c r="I23" s="33"/>
      <c r="J23" s="11"/>
      <c r="K23" s="11"/>
      <c r="L23" s="40"/>
      <c r="M23" s="40"/>
      <c r="N23" s="40"/>
      <c r="O23" s="40"/>
      <c r="P23" s="40"/>
      <c r="Q23" s="40"/>
      <c r="R23" s="11"/>
      <c r="S23" s="11"/>
      <c r="T23" s="40"/>
      <c r="U23" s="40" t="s">
        <v>50</v>
      </c>
      <c r="V23" s="40"/>
      <c r="W23" s="40"/>
      <c r="X23" s="40"/>
      <c r="Y23" s="40"/>
      <c r="Z23" s="33"/>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9.95" customHeight="1">
      <c r="A24" s="9"/>
      <c r="B24" s="9"/>
      <c r="C24" s="9"/>
      <c r="D24" s="9"/>
      <c r="E24" s="9"/>
      <c r="F24" s="9"/>
      <c r="G24" s="9"/>
      <c r="H24" s="9"/>
      <c r="I24" s="33"/>
      <c r="J24" s="11"/>
      <c r="K24" s="40"/>
      <c r="L24" s="40"/>
      <c r="M24" s="40"/>
      <c r="N24" s="40"/>
      <c r="O24" s="40"/>
      <c r="P24" s="40"/>
      <c r="Q24" s="40"/>
      <c r="R24" s="40"/>
      <c r="S24" s="40"/>
      <c r="T24" s="40"/>
      <c r="U24" s="40"/>
      <c r="V24" s="40"/>
      <c r="W24" s="40"/>
      <c r="X24" s="40"/>
      <c r="Y24" s="40"/>
      <c r="Z24" s="33"/>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9.95" customHeight="1">
      <c r="A25" s="10"/>
      <c r="B25" s="10"/>
      <c r="C25" s="10"/>
      <c r="D25" s="10"/>
      <c r="E25" s="10"/>
      <c r="F25" s="10"/>
      <c r="G25" s="10"/>
      <c r="H25" s="10"/>
      <c r="I25" s="34"/>
      <c r="J25" s="38"/>
      <c r="K25" s="41"/>
      <c r="L25" s="41"/>
      <c r="M25" s="41"/>
      <c r="N25" s="41"/>
      <c r="O25" s="41"/>
      <c r="P25" s="41"/>
      <c r="Q25" s="41"/>
      <c r="R25" s="41"/>
      <c r="S25" s="41"/>
      <c r="T25" s="41"/>
      <c r="U25" s="40"/>
      <c r="V25" s="40"/>
      <c r="W25" s="40"/>
      <c r="X25" s="40"/>
      <c r="Y25" s="40"/>
      <c r="Z25" s="33"/>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75" customHeight="1">
      <c r="A26" s="11"/>
      <c r="B26" s="21"/>
      <c r="C26" s="21"/>
      <c r="D26" s="21"/>
      <c r="E26" s="21"/>
      <c r="F26" s="21"/>
      <c r="G26" s="21"/>
      <c r="H26" s="21"/>
      <c r="I26" s="35"/>
      <c r="J26" s="35"/>
      <c r="K26" s="42"/>
      <c r="L26" s="42"/>
      <c r="M26" s="42"/>
      <c r="N26" s="21" t="s">
        <v>40</v>
      </c>
      <c r="O26" s="42"/>
      <c r="P26" s="42"/>
      <c r="Q26" s="42"/>
      <c r="R26" s="42"/>
      <c r="S26" s="42"/>
      <c r="T26" s="42"/>
      <c r="U26" s="42"/>
      <c r="V26" s="42"/>
      <c r="W26" s="42"/>
      <c r="X26" s="11"/>
      <c r="Y26" s="42"/>
      <c r="Z26" s="35"/>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75" customHeight="1">
      <c r="A27" s="11"/>
      <c r="B27" s="22"/>
      <c r="C27" s="22"/>
      <c r="D27" s="22"/>
      <c r="E27" s="22"/>
      <c r="F27" s="22"/>
      <c r="G27" s="22"/>
      <c r="H27" s="22"/>
      <c r="I27" s="22"/>
      <c r="J27" s="22"/>
      <c r="K27" s="22"/>
      <c r="L27" s="22"/>
      <c r="M27" s="22"/>
      <c r="N27" s="22" t="s">
        <v>41</v>
      </c>
      <c r="O27" s="22"/>
      <c r="P27" s="22"/>
      <c r="Q27" s="22"/>
      <c r="R27" s="22"/>
      <c r="S27" s="22"/>
      <c r="T27" s="22"/>
      <c r="U27" s="22"/>
      <c r="V27" s="22"/>
      <c r="W27" s="22"/>
      <c r="X27" s="22"/>
      <c r="Y27" s="22"/>
      <c r="Z27" s="22"/>
      <c r="AA27" s="22"/>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6.5" customHeight="1">
      <c r="A29" s="13"/>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7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7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7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7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7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7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51">
    <mergeCell ref="L1:M1"/>
    <mergeCell ref="L2:M2"/>
    <mergeCell ref="T8:T9"/>
    <mergeCell ref="V8:V9"/>
    <mergeCell ref="W8:W9"/>
    <mergeCell ref="M8:M9"/>
    <mergeCell ref="U8:U9"/>
    <mergeCell ref="F8:F9"/>
    <mergeCell ref="G8:G9"/>
    <mergeCell ref="H8:H9"/>
    <mergeCell ref="D7:E7"/>
    <mergeCell ref="A28:X28"/>
    <mergeCell ref="I8:I9"/>
    <mergeCell ref="J8:J9"/>
    <mergeCell ref="K8:K9"/>
    <mergeCell ref="L8:L9"/>
    <mergeCell ref="I7:M7"/>
    <mergeCell ref="B6:C7"/>
    <mergeCell ref="D8:D9"/>
    <mergeCell ref="E8:E9"/>
    <mergeCell ref="P8:P9"/>
    <mergeCell ref="N27:AA27"/>
    <mergeCell ref="Y8:Y9"/>
    <mergeCell ref="B2:C2"/>
    <mergeCell ref="O2:P2"/>
    <mergeCell ref="A3:M3"/>
    <mergeCell ref="A4:M4"/>
    <mergeCell ref="A5:A9"/>
    <mergeCell ref="O5:Y5"/>
    <mergeCell ref="O6:Y6"/>
    <mergeCell ref="Q8:S8"/>
    <mergeCell ref="Q7:T7"/>
    <mergeCell ref="D6:M6"/>
    <mergeCell ref="C8:C9"/>
    <mergeCell ref="B8:B9"/>
    <mergeCell ref="O8:O9"/>
    <mergeCell ref="B5:M5"/>
    <mergeCell ref="N5:N9"/>
    <mergeCell ref="F7:H7"/>
    <mergeCell ref="Z5:AC6"/>
    <mergeCell ref="O7:P7"/>
    <mergeCell ref="AB1:AC1"/>
    <mergeCell ref="AB2:AC2"/>
    <mergeCell ref="N3:AC3"/>
    <mergeCell ref="N4:AC4"/>
    <mergeCell ref="AC7:AC9"/>
    <mergeCell ref="AB7:AB9"/>
    <mergeCell ref="AA7:AA9"/>
    <mergeCell ref="Z7:Z9"/>
    <mergeCell ref="U7:Y7"/>
    <mergeCell ref="X8:X9"/>
  </mergeCells>
  <dataValidations count="87">
    <dataValidation errorStyle="warning" type="decimal" operator="equal" showInputMessage="1" showErrorMessage="1" error="{2}" sqref="A10">
      <formula1>"='_1月底$0_9_0$2023'/1"</formula1>
    </dataValidation>
    <dataValidation errorStyle="warning" type="decimal" operator="equal" showInputMessage="1" showErrorMessage="1" error="{2}" sqref="A11">
      <formula1>"='_2月底$0_10_0$2023'/2"</formula1>
    </dataValidation>
    <dataValidation errorStyle="warning" type="decimal" operator="equal" showInputMessage="1" showErrorMessage="1" error="{2}" sqref="A12">
      <formula1>"='_3月底$0_11_0$2023'/3"</formula1>
    </dataValidation>
    <dataValidation errorStyle="warning" type="decimal" operator="equal" showInputMessage="1" showErrorMessage="1" error="{2}" sqref="A13">
      <formula1>"='_4月底$0_12_0$2023'/4"</formula1>
    </dataValidation>
    <dataValidation errorStyle="warning" type="decimal" operator="equal" showInputMessage="1" showErrorMessage="1" error="{2}" sqref="A14">
      <formula1>"='_5月底$0_13_0$2023'/5"</formula1>
    </dataValidation>
    <dataValidation errorStyle="warning" type="decimal" operator="equal" showInputMessage="1" showErrorMessage="1" error="{2}" sqref="A15">
      <formula1>"='_6月底$0_14_0$2023'/6"</formula1>
    </dataValidation>
    <dataValidation errorStyle="warning" type="decimal" operator="equal" showInputMessage="1" showErrorMessage="1" error="{2}" sqref="A16">
      <formula1>"='_7月底$0_15_0$2023'/7"</formula1>
    </dataValidation>
    <dataValidation errorStyle="warning" type="decimal" operator="equal" showInputMessage="1" showErrorMessage="1" error="{2}" sqref="A17">
      <formula1>"='_8月底$0_16_0$2023'/8"</formula1>
    </dataValidation>
    <dataValidation errorStyle="warning" type="decimal" operator="equal" showInputMessage="1" showErrorMessage="1" error="{2}" sqref="A18">
      <formula1>"='_9月底$0_17_0$2023'/9"</formula1>
    </dataValidation>
    <dataValidation errorStyle="warning" type="decimal" operator="equal" showInputMessage="1" showErrorMessage="1" error="{2}" sqref="A19">
      <formula1>"='_10月底$0_18_0$2023'/10"</formula1>
    </dataValidation>
    <dataValidation errorStyle="warning" type="decimal" operator="equal" showInputMessage="1" showErrorMessage="1" error="{2}" sqref="A20">
      <formula1>"='_11月底$0_19_0$2023'/11"</formula1>
    </dataValidation>
    <dataValidation errorStyle="warning" type="decimal" operator="equal" showInputMessage="1" showErrorMessage="1" error="{2}" sqref="A21">
      <formula1>"='_12月底$0_20_0$2023'/12"</formula1>
    </dataValidation>
    <dataValidation errorStyle="warning" type="decimal" operator="equal" showInputMessage="1" showErrorMessage="1" error="{2}" sqref="C6">
      <formula1>"='外籍勞工別$0_5_2$17015'"</formula1>
    </dataValidation>
    <dataValidation errorStyle="warning" type="decimal" operator="equal" showInputMessage="1" showErrorMessage="1" error="{2}" sqref="D6">
      <formula1>"='產業外籍勞工$0_5_3$1701500001'"</formula1>
    </dataValidation>
    <dataValidation errorStyle="warning" type="decimal" operator="equal" showInputMessage="1" showErrorMessage="1" error="{2}" sqref="D7">
      <formula1>"='移工及外國專業人員概況_人數依性別.外籍勞工別分$0_6_3$1039102a001'"</formula1>
    </dataValidation>
    <dataValidation errorStyle="warning" type="decimal" operator="equal" showInputMessage="1" showErrorMessage="1" error="{2}" sqref="D8">
      <formula1>"='男$0_7_3$AA00100001'"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E8">
      <formula1>"='女$0_7_4$AA00100002'"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F6">
      <formula1>"='產業外籍勞工$0_5_5$1701500001'"</formula1>
    </dataValidation>
    <dataValidation errorStyle="warning" type="decimal" operator="equal" showInputMessage="1" showErrorMessage="1" error="{2}" sqref="F7">
      <formula1>"='移工及外國專業人員概況_人數依外籍勞工別.行業別分$0_6_5$1039102a001'"</formula1>
    </dataValidation>
    <dataValidation errorStyle="warning" type="decimal" operator="equal" showInputMessage="1" showErrorMessage="1" error="{2}" sqref="F8">
      <formula1>"='農林漁牧業$0_7_5$1703600001'"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G8">
      <formula1>"='製造業$0_7_6$1703600002'"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H8">
      <formula1>"='營建工程業$0_7_7$1703600003'"</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I7">
      <formula1>"='移工及外國專業人員概況_人數依外籍勞工別.國籍別分$0_6_8$1039102a001'"</formula1>
    </dataValidation>
    <dataValidation errorStyle="warning" type="decimal" operator="equal" showInputMessage="1" showErrorMessage="1" error="{2}" sqref="I8">
      <formula1>"='印尼$0_7_8$1701600001'"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J8">
      <formula1>"='菲律賓$0_7_9$1701600002'"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K8">
      <formula1>"='泰國$0_7_10$1701600003'"</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L1">
      <formula1>"='桃園市$0_0_11$010000068000'"</formula1>
    </dataValidation>
    <dataValidation errorStyle="warning" type="decimal" operator="equal" showInputMessage="1" showErrorMessage="1" error="{2}" sqref="L8">
      <formula1>"='越南$0_7_11$1701600004'"</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M8">
      <formula1>"='國籍別_其他$0_7_12$1701600005'"</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N10">
      <formula1>"='_1月底$0_9_13$2023'/1"</formula1>
    </dataValidation>
    <dataValidation errorStyle="warning" type="decimal" operator="equal" showInputMessage="1" showErrorMessage="1" error="{2}" sqref="N11">
      <formula1>"='_2月底$0_10_13$2023'/2"</formula1>
    </dataValidation>
    <dataValidation errorStyle="warning" type="decimal" operator="equal" showInputMessage="1" showErrorMessage="1" error="{2}" sqref="N12">
      <formula1>"='_3月底$0_11_13$2023'/3"</formula1>
    </dataValidation>
    <dataValidation errorStyle="warning" type="decimal" operator="equal" showInputMessage="1" showErrorMessage="1" error="{2}" sqref="N13">
      <formula1>"='_4月底$0_12_13$2023'/4"</formula1>
    </dataValidation>
    <dataValidation errorStyle="warning" type="decimal" operator="equal" showInputMessage="1" showErrorMessage="1" error="{2}" sqref="N14">
      <formula1>"='_5月底$0_13_13$2023'/5"</formula1>
    </dataValidation>
    <dataValidation errorStyle="warning" type="decimal" operator="equal" showInputMessage="1" showErrorMessage="1" error="{2}" sqref="N15">
      <formula1>"='_6月底$0_14_13$2023'/6"</formula1>
    </dataValidation>
    <dataValidation errorStyle="warning" type="decimal" operator="equal" showInputMessage="1" showErrorMessage="1" error="{2}" sqref="N16">
      <formula1>"='_7月底$0_15_13$2023'/7"</formula1>
    </dataValidation>
    <dataValidation errorStyle="warning" type="decimal" operator="equal" showInputMessage="1" showErrorMessage="1" error="{2}" sqref="N17">
      <formula1>"='_8月底$0_16_13$2023'/8"</formula1>
    </dataValidation>
    <dataValidation errorStyle="warning" type="decimal" operator="equal" showInputMessage="1" showErrorMessage="1" error="{2}" sqref="N18">
      <formula1>"='_9月底$0_17_13$2023'/9"</formula1>
    </dataValidation>
    <dataValidation errorStyle="warning" type="decimal" operator="equal" showInputMessage="1" showErrorMessage="1" error="{2}" sqref="N19">
      <formula1>"='_10月底$0_18_13$2023'/10"</formula1>
    </dataValidation>
    <dataValidation errorStyle="warning" type="decimal" operator="equal" showInputMessage="1" showErrorMessage="1" error="{2}" sqref="N20">
      <formula1>"='_11月底$0_19_13$2023'/11"</formula1>
    </dataValidation>
    <dataValidation errorStyle="warning" type="decimal" operator="equal" showInputMessage="1" showErrorMessage="1" error="{2}" sqref="N21">
      <formula1>"='_12月底$0_20_13$2023'/12"</formula1>
    </dataValidation>
    <dataValidation errorStyle="warning" type="decimal" operator="equal" showInputMessage="1" showErrorMessage="1" error="{2}" sqref="O6">
      <formula1>"='社福外籍勞工$0_5_14$1701500002'"</formula1>
    </dataValidation>
    <dataValidation errorStyle="warning" type="decimal" operator="equal" showInputMessage="1" showErrorMessage="1" error="{2}" sqref="O7">
      <formula1>"='移工及外國專業人員概況_人數依性別.外籍勞工別分$0_6_14$1039102a001'"</formula1>
    </dataValidation>
    <dataValidation errorStyle="warning" type="decimal" operator="equal" showInputMessage="1" showErrorMessage="1" error="{2}" sqref="O8">
      <formula1>"='男$0_7_14$AA00100001'"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P8">
      <formula1>"='女$0_7_15$AA00100002'"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Q6">
      <formula1>"='社福外籍勞工$0_5_16$1701500002'"</formula1>
    </dataValidation>
    <dataValidation errorStyle="warning" type="decimal" operator="equal" showInputMessage="1" showErrorMessage="1" error="{2}" sqref="Q7">
      <formula1>"='移工及外國專業人員概況_人數依外籍勞工別.行業別分$0_6_16$1039102a001'"</formula1>
    </dataValidation>
    <dataValidation errorStyle="warning" type="decimal" operator="equal" showInputMessage="1" showErrorMessage="1" error="{2}" sqref="Q9">
      <formula1>"='養護機構看護工$0_8_16$170360000401'"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R9">
      <formula1>"='外展看護工$0_8_17$170360000402'"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S9">
      <formula1>"='家庭看護工$0_8_18$170360000403'"</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T8">
      <formula1>"='家庭幫傭$0_7_19$1703600005'"</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U7">
      <formula1>"='移工及外國專業人員概況_人數依外籍勞工別.國籍別分$0_6_20$1039102a001'"</formula1>
    </dataValidation>
    <dataValidation errorStyle="warning" type="decimal" operator="equal" showInputMessage="1" showErrorMessage="1" error="{2}" sqref="U8">
      <formula1>"='印尼$0_7_20$1701600001'"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V8">
      <formula1>"='菲律賓$0_7_21$1701600002'"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W8">
      <formula1>"='泰國$0_7_22$1701600003'"</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X8">
      <formula1>"='越南$0_7_23$1701600004'"</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Y8">
      <formula1>"='國籍別_其他$0_7_24$1701600005'"</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Z5">
      <formula1>"='移工及外國專業人員概況_外國專業人員有效聘僱許可_人次_依專業人員工作別分$0_4_25$1039102a002'"</formula1>
    </dataValidation>
    <dataValidation errorStyle="warning" type="decimal" operator="equal" showInputMessage="1" showErrorMessage="1" error="{2}" sqref="Z7">
      <formula1>"='專門性或技術性工作$0_6_25$1703700001'"</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AA7">
      <formula1>"='補習班語文教師工作$0_6_26$1703700002'"</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AB7">
      <formula1>"='華僑或外國人投資或設利事業之主管工作$0_6_27$1703700003'"</formula1>
    </dataValidation>
    <dataValidation errorStyle="warning" type="decimal" operator="equal" showInputMessage="1" showErrorMessage="1" sqref="O10:AC21 D10:M21">
      <formula1>"='$SmartTag'"</formula1>
    </dataValidation>
    <dataValidation errorStyle="warning" type="decimal" operator="equal" showInputMessage="1" showErrorMessage="1" error="{2}" sqref="AC7">
      <formula1>"='專業人員工作_其他$0_6_28$1703700004'"</formula1>
    </dataValidation>
    <dataValidation errorStyle="warning" type="decimal" operator="equal" showInputMessage="1" showErrorMessage="1" sqref="O10:AC21 D10:M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