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<sst xmlns="http://schemas.openxmlformats.org/spreadsheetml/2006/main" count="154" uniqueCount="108">
  <si>
    <t>公　開　類</t>
  </si>
  <si>
    <t>依據ｏｏ縣(市)政府、處、局資料彙編。</t>
  </si>
  <si>
    <t>公 開 類</t>
  </si>
  <si>
    <t>月    報</t>
  </si>
  <si>
    <t>桃園市政府核發建築物使用執照</t>
  </si>
  <si>
    <t>中華民國113年3月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</si>
  <si>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</si>
  <si>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</si>
  <si>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</si>
  <si>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</si>
  <si>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</si>
  <si>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</si>
  <si>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</si>
  <si>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</si>
  <si>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</si>
  <si>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</si>
  <si>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</si>
  <si>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</si>
  <si>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</si>
  <si>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</si>
  <si>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</si>
  <si>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</si>
  <si>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</si>
  <si>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</si>
  <si>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</si>
  <si>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</si>
  <si>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</si>
  <si>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</si>
  <si>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</si>
  <si>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</si>
  <si>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</si>
  <si>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</si>
  <si>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</si>
  <si>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</si>
  <si>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</si>
  <si>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</si>
  <si>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</si>
  <si>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</si>
  <si>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</si>
  <si>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</si>
  <si>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</si>
  <si>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</si>
  <si>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</si>
  <si>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</si>
  <si>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</si>
  <si>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</si>
  <si>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</si>
  <si>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</si>
  <si>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</si>
  <si>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</si>
  <si>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</si>
  <si>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</si>
  <si>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</si>
  <si>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</si>
  <si>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</si>
  <si>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</si>
  <si>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</si>
  <si>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</si>
  <si>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</si>
  <si>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</si>
  <si>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</si>
  <si>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</si>
  <si>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</si>
  <si>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</si>
  <si>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</si>
  <si>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</si>
  <si>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</si>
  <si>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</si>
  <si>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</si>
  <si>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</si>
  <si>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</si>
  <si>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</si>
  <si>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</si>
  <si>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</si>
  <si>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</si>
  <si>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</si>
  <si>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</si>
  <si>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</si>
  <si>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</si>
  <si>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</si>
  <si>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</si>
  <si>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</si>
  <si>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</si>
  <si>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</si>
  <si>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</si>
  <si>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</si>
  <si>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</si>
  <si>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</si>
  <si>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</si>
  <si>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</si>
  <si>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</si>
  <si>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</si>
  <si>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</si>
  <si>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</si>
  <si>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</si>
  <si>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</si>
  <si>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</si>
  <si>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</si>
  <si>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</si>
  <si>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</si>
  <si>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</si>
  <si>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</si>
  <si>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中華民國113年4月3日編製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</si>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</sst>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3">
    <fill>
      <patternFill/>
    </fill>
    <fill>
      <patternFill patternType="gray125"/>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0" fontId="2" fillId="0" borderId="2" xfId="0" applyNumberFormat="1" applyFont="1" applyBorder="1" applyAlignment="1">
      <alignment horizontal="right"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top"/>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N16" sqref="N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3.8515625" style="0" customWidth="1"/>
    <col min="12" max="12" width="9.28125" style="0" customWidth="1"/>
    <col min="13" max="13" width="8.140625" style="0" customWidth="1"/>
    <col min="14" max="14" width="13.710937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1"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1"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0"/>
      <c r="W4" s="3" t="s">
        <v>53</v>
      </c>
      <c r="X4" s="3"/>
      <c r="Y4" s="56" t="s">
        <v>61</v>
      </c>
      <c r="Z4" s="56"/>
      <c r="AA4" s="56"/>
      <c r="AB4" s="56"/>
      <c r="AC4" s="3" t="s">
        <v>2</v>
      </c>
      <c r="AD4" s="19"/>
      <c r="AE4" s="1"/>
      <c r="AF4" s="1"/>
      <c r="AG4" s="1"/>
      <c r="AH4" s="1"/>
      <c r="AI4" s="1"/>
      <c r="AJ4" s="1"/>
      <c r="AK4" s="1"/>
      <c r="AL4" s="1"/>
      <c r="AM4" s="1"/>
      <c r="AN4" s="1"/>
      <c r="AO4" s="1"/>
      <c r="AP4" s="1"/>
      <c r="AQ4" s="1"/>
      <c r="AR4" s="1"/>
      <c r="AS4" s="1"/>
      <c r="AT4" s="1"/>
      <c r="AU4" s="1"/>
      <c r="AV4" s="1"/>
      <c r="AW4" s="1"/>
      <c r="AX4" s="50"/>
      <c r="AY4" s="3" t="s">
        <v>53</v>
      </c>
      <c r="AZ4" s="3"/>
      <c r="BA4" s="56" t="s">
        <v>61</v>
      </c>
      <c r="BB4" s="56"/>
      <c r="BC4" s="56"/>
      <c r="BD4" s="56"/>
    </row>
    <row r="5" spans="1:56" ht="18.2" customHeight="1">
      <c r="A5" s="4" t="s">
        <v>3</v>
      </c>
      <c r="B5" s="20" t="s">
        <v>18</v>
      </c>
      <c r="C5" s="20"/>
      <c r="D5" s="20"/>
      <c r="E5" s="20"/>
      <c r="F5" s="20"/>
      <c r="G5" s="20"/>
      <c r="H5" s="36"/>
      <c r="I5" s="2"/>
      <c r="J5" s="2"/>
      <c r="K5" s="2"/>
      <c r="L5" s="2"/>
      <c r="M5" s="2"/>
      <c r="N5" s="2"/>
      <c r="O5" s="2"/>
      <c r="P5" s="2"/>
      <c r="Q5" s="2"/>
      <c r="R5" s="2"/>
      <c r="S5" s="2"/>
      <c r="T5" s="2"/>
      <c r="U5" s="2"/>
      <c r="V5" s="51"/>
      <c r="W5" s="3" t="s">
        <v>54</v>
      </c>
      <c r="X5" s="3"/>
      <c r="Y5" s="3" t="s">
        <v>62</v>
      </c>
      <c r="Z5" s="3"/>
      <c r="AA5" s="3"/>
      <c r="AB5" s="3"/>
      <c r="AC5" s="4" t="s">
        <v>3</v>
      </c>
      <c r="AD5" s="20" t="s">
        <v>18</v>
      </c>
      <c r="AE5" s="20"/>
      <c r="AF5" s="20"/>
      <c r="AG5" s="20"/>
      <c r="AH5" s="20"/>
      <c r="AI5" s="20"/>
      <c r="AJ5" s="36"/>
      <c r="AK5" s="2"/>
      <c r="AL5" s="2"/>
      <c r="AM5" s="2"/>
      <c r="AN5" s="2"/>
      <c r="AO5" s="2"/>
      <c r="AP5" s="2"/>
      <c r="AQ5" s="2"/>
      <c r="AR5" s="2"/>
      <c r="AS5" s="2"/>
      <c r="AT5" s="2"/>
      <c r="AU5" s="2"/>
      <c r="AV5" s="2"/>
      <c r="AW5" s="2"/>
      <c r="AX5" s="51"/>
      <c r="AY5" s="3" t="s">
        <v>98</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7" t="s">
        <v>68</v>
      </c>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2" t="s">
        <v>55</v>
      </c>
      <c r="X8" s="52"/>
      <c r="Y8" s="52"/>
      <c r="Z8" s="52"/>
      <c r="AA8" s="52"/>
      <c r="AB8" s="52"/>
      <c r="AC8" s="58" t="s">
        <v>69</v>
      </c>
      <c r="AD8" s="58"/>
      <c r="AE8" s="24"/>
      <c r="AF8" s="24"/>
      <c r="AG8" s="24"/>
      <c r="AH8" s="24"/>
      <c r="AI8" s="24"/>
      <c r="AJ8" s="24"/>
      <c r="AK8" s="24"/>
      <c r="AL8" s="24"/>
      <c r="AM8" s="24"/>
      <c r="AN8" s="24"/>
      <c r="AO8" s="24"/>
      <c r="AP8" s="24"/>
      <c r="AQ8" s="24"/>
      <c r="AR8" s="24"/>
      <c r="AS8" s="24"/>
      <c r="AT8" s="24"/>
      <c r="AU8" s="24"/>
      <c r="AV8" s="24"/>
      <c r="AW8" s="24"/>
      <c r="AX8" s="24"/>
      <c r="AY8" s="52" t="s">
        <v>55</v>
      </c>
      <c r="AZ8" s="52"/>
      <c r="BA8" s="52"/>
      <c r="BB8" s="52"/>
      <c r="BC8" s="52"/>
      <c r="BD8" s="52"/>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6" t="s">
        <v>63</v>
      </c>
      <c r="Z9" s="56"/>
      <c r="AA9" s="56"/>
      <c r="AB9" s="56"/>
      <c r="AC9" s="29" t="s">
        <v>7</v>
      </c>
      <c r="AD9" s="29" t="s">
        <v>26</v>
      </c>
      <c r="AE9" s="29"/>
      <c r="AF9" s="29"/>
      <c r="AG9" s="29" t="s">
        <v>75</v>
      </c>
      <c r="AH9" s="29"/>
      <c r="AI9" s="29"/>
      <c r="AJ9" s="29" t="s">
        <v>79</v>
      </c>
      <c r="AK9" s="29"/>
      <c r="AL9" s="29"/>
      <c r="AM9" s="29" t="s">
        <v>82</v>
      </c>
      <c r="AN9" s="29"/>
      <c r="AO9" s="29"/>
      <c r="AP9" s="29" t="s">
        <v>87</v>
      </c>
      <c r="AQ9" s="29"/>
      <c r="AR9" s="29"/>
      <c r="AS9" s="29" t="s">
        <v>90</v>
      </c>
      <c r="AT9" s="29"/>
      <c r="AU9" s="29"/>
      <c r="AV9" s="29" t="s">
        <v>95</v>
      </c>
      <c r="AW9" s="29"/>
      <c r="AX9" s="29"/>
      <c r="AY9" s="29" t="s">
        <v>99</v>
      </c>
      <c r="AZ9" s="29"/>
      <c r="BA9" s="29"/>
      <c r="BB9" s="56" t="s">
        <v>105</v>
      </c>
      <c r="BC9" s="56"/>
      <c r="BD9" s="56"/>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6" t="s">
        <v>64</v>
      </c>
      <c r="Z10" s="56"/>
      <c r="AA10" s="56" t="s">
        <v>67</v>
      </c>
      <c r="AB10" s="5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6"/>
      <c r="BC10" s="56"/>
      <c r="BD10" s="56"/>
    </row>
    <row r="11" spans="1:56" ht="18.2" customHeight="1">
      <c r="A11" s="9" t="s">
        <v>8</v>
      </c>
      <c r="B11" s="9"/>
      <c r="C11" s="9"/>
      <c r="D11" s="9"/>
      <c r="E11" s="26"/>
      <c r="F11" s="32">
        <f>SUM(I11:AB11)</f>
        <v>461549</v>
      </c>
      <c r="G11" s="32"/>
      <c r="H11" s="32"/>
      <c r="I11" s="42">
        <v>36796</v>
      </c>
      <c r="J11" s="42"/>
      <c r="K11" s="42">
        <v>6345</v>
      </c>
      <c r="L11" s="42"/>
      <c r="M11" s="42">
        <v>219173</v>
      </c>
      <c r="N11" s="42"/>
      <c r="O11" s="39">
        <v>0</v>
      </c>
      <c r="P11" s="39"/>
      <c r="Q11" s="42">
        <v>15648</v>
      </c>
      <c r="R11" s="42"/>
      <c r="S11" s="39">
        <v>0</v>
      </c>
      <c r="T11" s="39"/>
      <c r="U11" s="42">
        <v>173743</v>
      </c>
      <c r="V11" s="42"/>
      <c r="W11" s="42">
        <v>2344</v>
      </c>
      <c r="X11" s="42"/>
      <c r="Y11" s="39">
        <v>0</v>
      </c>
      <c r="Z11" s="39"/>
      <c r="AA11" s="42">
        <v>7500</v>
      </c>
      <c r="AB11" s="42"/>
      <c r="AC11" s="59" t="s">
        <v>12</v>
      </c>
      <c r="AD11" s="32">
        <f>SUM(AG11:BD11)</f>
        <v>96</v>
      </c>
      <c r="AE11" s="32"/>
      <c r="AF11" s="32"/>
      <c r="AG11" s="69">
        <v>11</v>
      </c>
      <c r="AH11" s="69"/>
      <c r="AI11" s="69"/>
      <c r="AJ11" s="69">
        <v>48</v>
      </c>
      <c r="AK11" s="69"/>
      <c r="AL11" s="69"/>
      <c r="AM11" s="42">
        <v>22</v>
      </c>
      <c r="AN11" s="42"/>
      <c r="AO11" s="42"/>
      <c r="AP11" s="42">
        <v>9</v>
      </c>
      <c r="AQ11" s="42"/>
      <c r="AR11" s="42"/>
      <c r="AS11" s="42">
        <v>3</v>
      </c>
      <c r="AT11" s="42"/>
      <c r="AU11" s="42"/>
      <c r="AV11" s="42">
        <v>2</v>
      </c>
      <c r="AW11" s="42"/>
      <c r="AX11" s="42"/>
      <c r="AY11" s="39">
        <v>0</v>
      </c>
      <c r="AZ11" s="39"/>
      <c r="BA11" s="39"/>
      <c r="BB11" s="42">
        <v>1</v>
      </c>
      <c r="BC11" s="42"/>
      <c r="BD11" s="42"/>
    </row>
    <row r="12" spans="1:56" ht="18.2" customHeight="1">
      <c r="A12" s="9" t="s">
        <v>9</v>
      </c>
      <c r="B12" s="9"/>
      <c r="C12" s="9"/>
      <c r="D12" s="9"/>
      <c r="E12" s="26"/>
      <c r="F12" s="32">
        <f>SUM(I12:AB12)</f>
        <v>91671</v>
      </c>
      <c r="G12" s="32"/>
      <c r="H12" s="32"/>
      <c r="I12" s="42">
        <v>14936</v>
      </c>
      <c r="J12" s="42"/>
      <c r="K12" s="42">
        <v>2648</v>
      </c>
      <c r="L12" s="42"/>
      <c r="M12" s="42">
        <v>52618</v>
      </c>
      <c r="N12" s="42"/>
      <c r="O12" s="39">
        <v>0</v>
      </c>
      <c r="P12" s="39"/>
      <c r="Q12" s="42">
        <v>1074</v>
      </c>
      <c r="R12" s="42"/>
      <c r="S12" s="39">
        <v>0</v>
      </c>
      <c r="T12" s="39"/>
      <c r="U12" s="42">
        <v>16628</v>
      </c>
      <c r="V12" s="42"/>
      <c r="W12" s="42">
        <v>698</v>
      </c>
      <c r="X12" s="42"/>
      <c r="Y12" s="39">
        <v>0</v>
      </c>
      <c r="Z12" s="39"/>
      <c r="AA12" s="42">
        <v>3069</v>
      </c>
      <c r="AB12" s="42"/>
      <c r="AC12" s="59" t="s">
        <v>13</v>
      </c>
      <c r="AD12" s="32">
        <f>SUM(AG12:BD12)</f>
        <v>309</v>
      </c>
      <c r="AE12" s="32"/>
      <c r="AF12" s="32"/>
      <c r="AG12" s="69">
        <v>15</v>
      </c>
      <c r="AH12" s="69"/>
      <c r="AI12" s="69"/>
      <c r="AJ12" s="69">
        <v>174</v>
      </c>
      <c r="AK12" s="69"/>
      <c r="AL12" s="69"/>
      <c r="AM12" s="42">
        <v>58</v>
      </c>
      <c r="AN12" s="42"/>
      <c r="AO12" s="42"/>
      <c r="AP12" s="42">
        <v>35</v>
      </c>
      <c r="AQ12" s="42"/>
      <c r="AR12" s="42"/>
      <c r="AS12" s="42">
        <v>7</v>
      </c>
      <c r="AT12" s="42"/>
      <c r="AU12" s="42"/>
      <c r="AV12" s="42">
        <v>18</v>
      </c>
      <c r="AW12" s="42"/>
      <c r="AX12" s="42"/>
      <c r="AY12" s="39">
        <v>0</v>
      </c>
      <c r="AZ12" s="39"/>
      <c r="BA12" s="39"/>
      <c r="BB12" s="42">
        <v>2</v>
      </c>
      <c r="BC12" s="42"/>
      <c r="BD12" s="42"/>
    </row>
    <row r="13" spans="1:56" ht="18.2" customHeight="1">
      <c r="A13" s="9" t="s">
        <v>10</v>
      </c>
      <c r="B13" s="9"/>
      <c r="C13" s="9"/>
      <c r="D13" s="9"/>
      <c r="E13" s="26"/>
      <c r="F13" s="32">
        <f>SUM(I13:AB13)</f>
        <v>459872</v>
      </c>
      <c r="G13" s="32"/>
      <c r="H13" s="32"/>
      <c r="I13" s="42">
        <v>137217</v>
      </c>
      <c r="J13" s="42"/>
      <c r="K13" s="42">
        <v>49613</v>
      </c>
      <c r="L13" s="42"/>
      <c r="M13" s="42">
        <v>189404</v>
      </c>
      <c r="N13" s="42"/>
      <c r="O13" s="39">
        <v>0</v>
      </c>
      <c r="P13" s="39"/>
      <c r="Q13" s="42">
        <v>3547</v>
      </c>
      <c r="R13" s="42"/>
      <c r="S13" s="39">
        <v>0</v>
      </c>
      <c r="T13" s="39"/>
      <c r="U13" s="42">
        <v>65523</v>
      </c>
      <c r="V13" s="42"/>
      <c r="W13" s="42">
        <v>1468</v>
      </c>
      <c r="X13" s="42"/>
      <c r="Y13" s="39">
        <v>0</v>
      </c>
      <c r="Z13" s="39"/>
      <c r="AA13" s="42">
        <v>13100</v>
      </c>
      <c r="AB13" s="42"/>
      <c r="AC13" s="59" t="s">
        <v>10</v>
      </c>
      <c r="AD13" s="32">
        <f>SUM(AG13:BD13)</f>
        <v>459872</v>
      </c>
      <c r="AE13" s="32"/>
      <c r="AF13" s="32"/>
      <c r="AG13" s="69">
        <v>2677</v>
      </c>
      <c r="AH13" s="69"/>
      <c r="AI13" s="69"/>
      <c r="AJ13" s="69">
        <v>44381</v>
      </c>
      <c r="AK13" s="69"/>
      <c r="AL13" s="69"/>
      <c r="AM13" s="42">
        <v>71046</v>
      </c>
      <c r="AN13" s="42"/>
      <c r="AO13" s="42"/>
      <c r="AP13" s="42">
        <v>222417</v>
      </c>
      <c r="AQ13" s="42"/>
      <c r="AR13" s="42"/>
      <c r="AS13" s="42">
        <v>43429</v>
      </c>
      <c r="AT13" s="42"/>
      <c r="AU13" s="42"/>
      <c r="AV13" s="42">
        <v>49467</v>
      </c>
      <c r="AW13" s="42"/>
      <c r="AX13" s="42"/>
      <c r="AY13" s="39">
        <v>0</v>
      </c>
      <c r="AZ13" s="39"/>
      <c r="BA13" s="39"/>
      <c r="BB13" s="42">
        <v>26455</v>
      </c>
      <c r="BC13" s="42"/>
      <c r="BD13" s="42"/>
    </row>
    <row r="14" spans="1:56" ht="15.75" customHeight="1">
      <c r="A14" s="10"/>
      <c r="B14" s="10"/>
      <c r="C14" s="10"/>
      <c r="D14" s="10"/>
      <c r="E14" s="13"/>
      <c r="F14" s="33"/>
      <c r="G14" s="33"/>
      <c r="H14" s="37"/>
      <c r="I14" s="27"/>
      <c r="J14" s="27"/>
      <c r="K14" s="22"/>
      <c r="L14" s="40"/>
      <c r="M14" s="40"/>
      <c r="N14" s="40"/>
      <c r="O14" s="40"/>
      <c r="P14" s="40"/>
      <c r="Q14" s="40"/>
      <c r="R14" s="40"/>
      <c r="S14" s="40"/>
      <c r="T14" s="40"/>
      <c r="U14" s="40"/>
      <c r="V14" s="40"/>
      <c r="W14" s="40"/>
      <c r="X14" s="40"/>
      <c r="Y14" s="48"/>
      <c r="Z14" s="48"/>
      <c r="AA14" s="48"/>
      <c r="AB14" s="48"/>
      <c r="AC14" s="10"/>
      <c r="AD14" s="10"/>
      <c r="AE14" s="10"/>
      <c r="AF14" s="10"/>
      <c r="AG14" s="10"/>
      <c r="AH14" s="37"/>
      <c r="AI14" s="33"/>
      <c r="AJ14" s="33"/>
      <c r="AK14" s="22"/>
      <c r="AL14" s="40"/>
      <c r="AM14" s="40"/>
      <c r="AN14" s="40"/>
      <c r="AO14" s="40"/>
      <c r="AP14" s="40"/>
      <c r="AQ14" s="40"/>
      <c r="AR14" s="40"/>
      <c r="AS14" s="40"/>
      <c r="AT14" s="40"/>
      <c r="AU14" s="40"/>
      <c r="AV14" s="40"/>
      <c r="AW14" s="40"/>
      <c r="AX14" s="40"/>
      <c r="AY14" s="40"/>
      <c r="AZ14" s="40"/>
      <c r="BA14" s="48"/>
      <c r="BB14" s="48"/>
      <c r="BC14" s="48"/>
      <c r="BD14" s="48"/>
    </row>
    <row r="15" spans="1:56" ht="15.75" customHeight="1">
      <c r="A15" s="11"/>
      <c r="B15" s="11"/>
      <c r="C15" s="11"/>
      <c r="D15" s="11"/>
      <c r="E15" s="14"/>
      <c r="F15" s="34"/>
      <c r="G15" s="34"/>
      <c r="H15" s="38"/>
      <c r="I15" s="28"/>
      <c r="J15" s="28"/>
      <c r="K15" s="23"/>
      <c r="L15" s="41"/>
      <c r="M15" s="41"/>
      <c r="N15" s="41"/>
      <c r="O15" s="41"/>
      <c r="P15" s="41"/>
      <c r="Q15" s="41"/>
      <c r="R15" s="41"/>
      <c r="S15" s="41"/>
      <c r="T15" s="41"/>
      <c r="U15" s="41"/>
      <c r="V15" s="41"/>
      <c r="W15" s="41"/>
      <c r="X15" s="41"/>
      <c r="Y15" s="49"/>
      <c r="Z15" s="49"/>
      <c r="AA15" s="49"/>
      <c r="AB15" s="49"/>
      <c r="AC15" s="11"/>
      <c r="AD15" s="11"/>
      <c r="AE15" s="11"/>
      <c r="AF15" s="11"/>
      <c r="AG15" s="11"/>
      <c r="AH15" s="38"/>
      <c r="AI15" s="34"/>
      <c r="AJ15" s="34"/>
      <c r="AK15" s="23"/>
      <c r="AL15" s="41"/>
      <c r="AM15" s="41"/>
      <c r="AN15" s="41"/>
      <c r="AO15" s="41"/>
      <c r="AP15" s="41"/>
      <c r="AQ15" s="41"/>
      <c r="AR15" s="41"/>
      <c r="AS15" s="41"/>
      <c r="AT15" s="41"/>
      <c r="AU15" s="41"/>
      <c r="AV15" s="41"/>
      <c r="AW15" s="41"/>
      <c r="AX15" s="41"/>
      <c r="AY15" s="41"/>
      <c r="AZ15" s="41"/>
      <c r="BA15" s="49"/>
      <c r="BB15" s="49"/>
      <c r="BC15" s="49"/>
      <c r="BD15" s="49"/>
    </row>
    <row r="16" spans="1:56" ht="15.75" customHeight="1">
      <c r="A16" s="11"/>
      <c r="B16" s="11"/>
      <c r="C16" s="11"/>
      <c r="D16" s="11"/>
      <c r="E16" s="14"/>
      <c r="F16" s="34"/>
      <c r="G16" s="34"/>
      <c r="H16" s="38"/>
      <c r="I16" s="28"/>
      <c r="J16" s="28"/>
      <c r="K16" s="23"/>
      <c r="L16" s="41"/>
      <c r="M16" s="41"/>
      <c r="N16" s="41"/>
      <c r="O16" s="41"/>
      <c r="P16" s="41"/>
      <c r="Q16" s="41"/>
      <c r="R16" s="41"/>
      <c r="S16" s="41"/>
      <c r="T16" s="41"/>
      <c r="U16" s="41"/>
      <c r="V16" s="41"/>
      <c r="W16" s="41"/>
      <c r="X16" s="41"/>
      <c r="Y16" s="49"/>
      <c r="Z16" s="49"/>
      <c r="AA16" s="49"/>
      <c r="AB16" s="49"/>
      <c r="AC16" s="11"/>
      <c r="AD16" s="11"/>
      <c r="AE16" s="11"/>
      <c r="AF16" s="11"/>
      <c r="AG16" s="11"/>
      <c r="AH16" s="38"/>
      <c r="AI16" s="34"/>
      <c r="AJ16" s="34"/>
      <c r="AK16" s="23"/>
      <c r="AL16" s="41"/>
      <c r="AM16" s="41"/>
      <c r="AN16" s="41"/>
      <c r="AO16" s="41"/>
      <c r="AP16" s="41"/>
      <c r="AQ16" s="41"/>
      <c r="AR16" s="41"/>
      <c r="AS16" s="41"/>
      <c r="AT16" s="41"/>
      <c r="AU16" s="41"/>
      <c r="AV16" s="41"/>
      <c r="AW16" s="41"/>
      <c r="AX16" s="41"/>
      <c r="AY16" s="41"/>
      <c r="AZ16" s="41"/>
      <c r="BA16" s="49"/>
      <c r="BB16" s="49"/>
      <c r="BC16" s="49"/>
      <c r="BD16" s="49"/>
    </row>
    <row r="17" spans="1:56" ht="30.2" customHeight="1">
      <c r="A17" s="12" t="s">
        <v>11</v>
      </c>
      <c r="B17" s="21"/>
      <c r="C17" s="21"/>
      <c r="D17" s="21"/>
      <c r="E17" s="21"/>
      <c r="F17" s="21"/>
      <c r="G17" s="35"/>
      <c r="H17" s="35"/>
      <c r="I17" s="35"/>
      <c r="J17" s="35"/>
      <c r="K17" s="35"/>
      <c r="L17" s="35"/>
      <c r="M17" s="35"/>
      <c r="N17" s="35"/>
      <c r="O17" s="35"/>
      <c r="P17" s="35"/>
      <c r="Q17" s="35"/>
      <c r="R17" s="35"/>
      <c r="S17" s="35"/>
      <c r="T17" s="35"/>
      <c r="U17" s="35"/>
      <c r="V17" s="35"/>
      <c r="W17" s="53" t="s">
        <v>56</v>
      </c>
      <c r="X17" s="53"/>
      <c r="Y17" s="53"/>
      <c r="Z17" s="53"/>
      <c r="AA17" s="53"/>
      <c r="AB17" s="53"/>
      <c r="AC17" s="60"/>
      <c r="AD17" s="67"/>
      <c r="AE17" s="67"/>
      <c r="AF17" s="67"/>
      <c r="AG17" s="67"/>
      <c r="AH17" s="67"/>
      <c r="AI17" s="71"/>
      <c r="AJ17" s="71"/>
      <c r="AK17" s="71"/>
      <c r="AL17" s="71"/>
      <c r="AM17" s="71"/>
      <c r="AN17" s="71"/>
      <c r="AO17" s="71"/>
      <c r="AP17" s="71"/>
      <c r="AQ17" s="71"/>
      <c r="AR17" s="71"/>
      <c r="AS17" s="71"/>
      <c r="AT17" s="71"/>
      <c r="AU17" s="71"/>
      <c r="AV17" s="71"/>
      <c r="AW17" s="71"/>
      <c r="AX17" s="71"/>
      <c r="AY17" s="71"/>
      <c r="AZ17" s="71"/>
      <c r="BA17" s="71"/>
      <c r="BB17" s="71"/>
      <c r="BC17" s="71"/>
      <c r="BD17" s="71"/>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1"/>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1"/>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56" ht="18.2" customHeight="1">
      <c r="A20" s="9" t="s">
        <v>12</v>
      </c>
      <c r="B20" s="9"/>
      <c r="C20" s="9"/>
      <c r="D20" s="26"/>
      <c r="E20" s="30">
        <f>SUM(H20:AB20,H31:V31)</f>
        <v>96</v>
      </c>
      <c r="F20" s="30"/>
      <c r="G20" s="30"/>
      <c r="H20" s="39">
        <v>0</v>
      </c>
      <c r="I20" s="39"/>
      <c r="J20" s="39"/>
      <c r="K20" s="42">
        <v>1</v>
      </c>
      <c r="L20" s="42"/>
      <c r="M20" s="42"/>
      <c r="N20" s="42">
        <v>22</v>
      </c>
      <c r="O20" s="42"/>
      <c r="P20" s="42"/>
      <c r="Q20" s="42">
        <v>2</v>
      </c>
      <c r="R20" s="42"/>
      <c r="S20" s="42"/>
      <c r="T20" s="39">
        <v>0</v>
      </c>
      <c r="U20" s="39"/>
      <c r="V20" s="39"/>
      <c r="W20" s="39">
        <v>0</v>
      </c>
      <c r="X20" s="39"/>
      <c r="Y20" s="39"/>
      <c r="Z20" s="42">
        <v>1</v>
      </c>
      <c r="AA20" s="42"/>
      <c r="AB20" s="42"/>
      <c r="AC20" s="61"/>
      <c r="AD20" s="62"/>
      <c r="AE20" s="62"/>
      <c r="AF20" s="62"/>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18.2" customHeight="1">
      <c r="A21" s="9" t="s">
        <v>13</v>
      </c>
      <c r="B21" s="9"/>
      <c r="C21" s="9"/>
      <c r="D21" s="26"/>
      <c r="E21" s="30">
        <f>SUM(H21:AB21,H32:V32)</f>
        <v>309</v>
      </c>
      <c r="F21" s="30"/>
      <c r="G21" s="30"/>
      <c r="H21" s="39">
        <v>0</v>
      </c>
      <c r="I21" s="39"/>
      <c r="J21" s="39"/>
      <c r="K21" s="42">
        <v>1</v>
      </c>
      <c r="L21" s="42"/>
      <c r="M21" s="42"/>
      <c r="N21" s="42">
        <v>34</v>
      </c>
      <c r="O21" s="42"/>
      <c r="P21" s="42"/>
      <c r="Q21" s="42">
        <v>2</v>
      </c>
      <c r="R21" s="42"/>
      <c r="S21" s="42"/>
      <c r="T21" s="39">
        <v>0</v>
      </c>
      <c r="U21" s="39"/>
      <c r="V21" s="39"/>
      <c r="W21" s="39">
        <v>0</v>
      </c>
      <c r="X21" s="39"/>
      <c r="Y21" s="39"/>
      <c r="Z21" s="42">
        <v>2</v>
      </c>
      <c r="AA21" s="42"/>
      <c r="AB21" s="42"/>
      <c r="AC21" s="61"/>
      <c r="AD21" s="62"/>
      <c r="AE21" s="62"/>
      <c r="AF21" s="6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ht="18.2" customHeight="1">
      <c r="A22" s="9" t="s">
        <v>10</v>
      </c>
      <c r="B22" s="9"/>
      <c r="C22" s="9"/>
      <c r="D22" s="26"/>
      <c r="E22" s="30">
        <f>SUM(H22:AB22,H33:V33)</f>
        <v>459872</v>
      </c>
      <c r="F22" s="30"/>
      <c r="G22" s="30"/>
      <c r="H22" s="39">
        <v>0</v>
      </c>
      <c r="I22" s="39"/>
      <c r="J22" s="39"/>
      <c r="K22" s="42">
        <v>1088</v>
      </c>
      <c r="L22" s="42"/>
      <c r="M22" s="42"/>
      <c r="N22" s="42">
        <v>209681</v>
      </c>
      <c r="O22" s="42"/>
      <c r="P22" s="42"/>
      <c r="Q22" s="42">
        <v>5015</v>
      </c>
      <c r="R22" s="42"/>
      <c r="S22" s="42"/>
      <c r="T22" s="39">
        <v>0</v>
      </c>
      <c r="U22" s="39"/>
      <c r="V22" s="39"/>
      <c r="W22" s="39">
        <v>0</v>
      </c>
      <c r="X22" s="39"/>
      <c r="Y22" s="39"/>
      <c r="Z22" s="42">
        <v>299</v>
      </c>
      <c r="AA22" s="42"/>
      <c r="AB22" s="42"/>
      <c r="AC22" s="61"/>
      <c r="AD22" s="62"/>
      <c r="AE22" s="62"/>
      <c r="AF22" s="6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18.2" customHeight="1">
      <c r="A23" s="9" t="s">
        <v>14</v>
      </c>
      <c r="B23" s="9"/>
      <c r="C23" s="9"/>
      <c r="D23" s="26"/>
      <c r="E23" s="30">
        <f>SUM(H23:AB23,H34:V34)</f>
        <v>5112224</v>
      </c>
      <c r="F23" s="30"/>
      <c r="G23" s="30"/>
      <c r="H23" s="39">
        <v>0</v>
      </c>
      <c r="I23" s="39"/>
      <c r="J23" s="39"/>
      <c r="K23" s="42">
        <v>10988</v>
      </c>
      <c r="L23" s="42"/>
      <c r="M23" s="42"/>
      <c r="N23" s="42">
        <v>2280371</v>
      </c>
      <c r="O23" s="42"/>
      <c r="P23" s="42"/>
      <c r="Q23" s="42">
        <v>35586</v>
      </c>
      <c r="R23" s="42"/>
      <c r="S23" s="42"/>
      <c r="T23" s="39">
        <v>0</v>
      </c>
      <c r="U23" s="39"/>
      <c r="V23" s="39"/>
      <c r="W23" s="39">
        <v>0</v>
      </c>
      <c r="X23" s="39"/>
      <c r="Y23" s="39"/>
      <c r="Z23" s="42">
        <v>2609</v>
      </c>
      <c r="AA23" s="42"/>
      <c r="AB23" s="42"/>
      <c r="AC23" s="61"/>
      <c r="AD23" s="62"/>
      <c r="AE23" s="62"/>
      <c r="AF23" s="62"/>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ht="15.75" customHeight="1">
      <c r="A24" s="10"/>
      <c r="B24" s="13"/>
      <c r="C24" s="22"/>
      <c r="D24" s="22"/>
      <c r="E24" s="27"/>
      <c r="F24" s="27"/>
      <c r="G24" s="27"/>
      <c r="H24" s="27"/>
      <c r="I24" s="40"/>
      <c r="J24" s="40"/>
      <c r="K24" s="40"/>
      <c r="L24" s="40"/>
      <c r="M24" s="40"/>
      <c r="N24" s="40"/>
      <c r="O24" s="40"/>
      <c r="P24" s="40"/>
      <c r="Q24" s="40"/>
      <c r="R24" s="40"/>
      <c r="S24" s="40"/>
      <c r="T24" s="40"/>
      <c r="U24" s="40"/>
      <c r="V24" s="40"/>
      <c r="W24" s="40"/>
      <c r="X24" s="40"/>
      <c r="Y24" s="40"/>
      <c r="Z24" s="40"/>
      <c r="AA24" s="40"/>
      <c r="AB24" s="40"/>
      <c r="AC24" s="62"/>
      <c r="AD24" s="62"/>
      <c r="AE24" s="68"/>
      <c r="AF24" s="68"/>
      <c r="AG24" s="68"/>
      <c r="AH24" s="68"/>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1:56" ht="15.75" customHeight="1">
      <c r="A25" s="11"/>
      <c r="B25" s="14"/>
      <c r="C25" s="23"/>
      <c r="D25" s="23"/>
      <c r="E25" s="28"/>
      <c r="F25" s="28"/>
      <c r="G25" s="28"/>
      <c r="H25" s="28"/>
      <c r="I25" s="41"/>
      <c r="J25" s="41"/>
      <c r="K25" s="41"/>
      <c r="L25" s="41"/>
      <c r="M25" s="41"/>
      <c r="N25" s="41"/>
      <c r="O25" s="41"/>
      <c r="P25" s="41"/>
      <c r="Q25" s="41"/>
      <c r="R25" s="41"/>
      <c r="S25" s="41"/>
      <c r="T25" s="41"/>
      <c r="U25" s="41"/>
      <c r="V25" s="41"/>
      <c r="W25" s="41"/>
      <c r="X25" s="41"/>
      <c r="Y25" s="41"/>
      <c r="Z25" s="41"/>
      <c r="AA25" s="41"/>
      <c r="AB25" s="41"/>
      <c r="AC25" s="62"/>
      <c r="AD25" s="62"/>
      <c r="AE25" s="68"/>
      <c r="AF25" s="68"/>
      <c r="AG25" s="68"/>
      <c r="AH25" s="68"/>
      <c r="AI25" s="41"/>
      <c r="AJ25" s="41"/>
      <c r="AK25" s="41"/>
      <c r="AL25" s="41"/>
      <c r="AM25" s="41"/>
      <c r="AN25" s="41"/>
      <c r="AO25" s="41"/>
      <c r="AP25" s="41"/>
      <c r="AQ25" s="41"/>
      <c r="AR25" s="41"/>
      <c r="AS25" s="41"/>
      <c r="AT25" s="41"/>
      <c r="AU25" s="41"/>
      <c r="AV25" s="41"/>
      <c r="AW25" s="41"/>
      <c r="AX25" s="41"/>
      <c r="AY25" s="41"/>
      <c r="AZ25" s="41"/>
      <c r="BA25" s="41"/>
      <c r="BB25" s="41"/>
      <c r="BC25" s="41"/>
      <c r="BD25" s="41"/>
    </row>
    <row r="26" spans="1:56" ht="15.75" customHeight="1">
      <c r="A26" s="11"/>
      <c r="B26" s="14"/>
      <c r="C26" s="23"/>
      <c r="D26" s="23"/>
      <c r="E26" s="28"/>
      <c r="F26" s="28"/>
      <c r="G26" s="28"/>
      <c r="H26" s="28"/>
      <c r="I26" s="41"/>
      <c r="J26" s="41"/>
      <c r="K26" s="41"/>
      <c r="L26" s="41"/>
      <c r="M26" s="41"/>
      <c r="N26" s="41"/>
      <c r="O26" s="41"/>
      <c r="P26" s="41"/>
      <c r="Q26" s="41"/>
      <c r="R26" s="41"/>
      <c r="S26" s="41"/>
      <c r="T26" s="41"/>
      <c r="U26" s="41"/>
      <c r="V26" s="41"/>
      <c r="W26" s="41"/>
      <c r="X26" s="41"/>
      <c r="Y26" s="41"/>
      <c r="Z26" s="41"/>
      <c r="AA26" s="41"/>
      <c r="AB26" s="41"/>
      <c r="AC26" s="62"/>
      <c r="AD26" s="62"/>
      <c r="AE26" s="68"/>
      <c r="AF26" s="68"/>
      <c r="AG26" s="68"/>
      <c r="AH26" s="68"/>
      <c r="AI26" s="41"/>
      <c r="AJ26" s="41"/>
      <c r="AK26" s="41"/>
      <c r="AL26" s="41"/>
      <c r="AM26" s="41"/>
      <c r="AN26" s="41"/>
      <c r="AO26" s="41"/>
      <c r="AP26" s="41"/>
      <c r="AQ26" s="41"/>
      <c r="AR26" s="41"/>
      <c r="AS26" s="41"/>
      <c r="AT26" s="41"/>
      <c r="AU26" s="41"/>
      <c r="AV26" s="41"/>
      <c r="AW26" s="41"/>
      <c r="AX26" s="41"/>
      <c r="AY26" s="41"/>
      <c r="AZ26" s="41"/>
      <c r="BA26" s="41"/>
      <c r="BB26" s="41"/>
      <c r="BC26" s="41"/>
      <c r="BD26" s="41"/>
    </row>
    <row r="27" spans="1:56" ht="15.75" customHeight="1">
      <c r="A27" s="11"/>
      <c r="B27" s="14"/>
      <c r="C27" s="23"/>
      <c r="D27" s="23"/>
      <c r="E27" s="28"/>
      <c r="F27" s="28"/>
      <c r="G27" s="28"/>
      <c r="H27" s="28"/>
      <c r="I27" s="41"/>
      <c r="J27" s="41"/>
      <c r="K27" s="41"/>
      <c r="L27" s="41"/>
      <c r="M27" s="41"/>
      <c r="N27" s="41"/>
      <c r="O27" s="41"/>
      <c r="P27" s="41"/>
      <c r="Q27" s="41"/>
      <c r="R27" s="41"/>
      <c r="S27" s="41"/>
      <c r="T27" s="41"/>
      <c r="U27" s="41"/>
      <c r="V27" s="41"/>
      <c r="W27" s="41"/>
      <c r="X27" s="41"/>
      <c r="Y27" s="41"/>
      <c r="Z27" s="41"/>
      <c r="AA27" s="41"/>
      <c r="AB27" s="41"/>
      <c r="AC27" s="62"/>
      <c r="AD27" s="62"/>
      <c r="AE27" s="68"/>
      <c r="AF27" s="68"/>
      <c r="AG27" s="68"/>
      <c r="AH27" s="68"/>
      <c r="AI27" s="41"/>
      <c r="AJ27" s="41"/>
      <c r="AK27" s="41"/>
      <c r="AL27" s="41"/>
      <c r="AM27" s="41"/>
      <c r="AN27" s="41"/>
      <c r="AO27" s="41"/>
      <c r="AP27" s="41"/>
      <c r="AQ27" s="41"/>
      <c r="AR27" s="41"/>
      <c r="AS27" s="41"/>
      <c r="AT27" s="41"/>
      <c r="AU27" s="41"/>
      <c r="AV27" s="41"/>
      <c r="AW27" s="41"/>
      <c r="AX27" s="41"/>
      <c r="AY27" s="41"/>
      <c r="AZ27" s="41"/>
      <c r="BA27" s="41"/>
      <c r="BB27" s="41"/>
      <c r="BC27" s="41"/>
      <c r="BD27" s="41"/>
    </row>
    <row r="28" spans="1:56" ht="20.45" customHeight="1">
      <c r="A28" s="2"/>
      <c r="B28" s="2"/>
      <c r="C28" s="2"/>
      <c r="D28" s="2"/>
      <c r="E28" s="2"/>
      <c r="F28" s="2"/>
      <c r="G28" s="2"/>
      <c r="H28" s="2"/>
      <c r="I28" s="2"/>
      <c r="J28" s="2"/>
      <c r="K28" s="2"/>
      <c r="L28" s="2"/>
      <c r="M28" s="2"/>
      <c r="N28" s="2"/>
      <c r="O28" s="2"/>
      <c r="P28" s="2"/>
      <c r="Q28" s="2"/>
      <c r="R28" s="2"/>
      <c r="S28" s="2"/>
      <c r="T28" s="2"/>
      <c r="U28" s="2"/>
      <c r="V28" s="2"/>
      <c r="W28" s="54"/>
      <c r="X28" s="54"/>
      <c r="Y28" s="54"/>
      <c r="Z28" s="54"/>
      <c r="AA28" s="54"/>
      <c r="AB28" s="54"/>
      <c r="AC28" s="2" t="s">
        <v>70</v>
      </c>
      <c r="AD28" s="2"/>
      <c r="AE28" s="2"/>
      <c r="AF28" s="2"/>
      <c r="AG28" s="2"/>
      <c r="AH28" s="2"/>
      <c r="AI28" s="2"/>
      <c r="AJ28" s="2"/>
      <c r="AK28" s="2"/>
      <c r="AL28" s="2"/>
      <c r="AM28" s="2"/>
      <c r="AN28" s="2"/>
      <c r="AO28" s="2"/>
      <c r="AP28" s="2"/>
      <c r="AQ28" s="2"/>
      <c r="AR28" s="2"/>
      <c r="AS28" s="2"/>
      <c r="AT28" s="2"/>
      <c r="AU28" s="2"/>
      <c r="AV28" s="2"/>
      <c r="AW28" s="2"/>
      <c r="AX28" s="2"/>
      <c r="AY28" s="54" t="s">
        <v>59</v>
      </c>
      <c r="AZ28" s="54"/>
      <c r="BA28" s="54"/>
      <c r="BB28" s="54"/>
      <c r="BC28" s="54"/>
      <c r="BD28" s="54"/>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5"/>
      <c r="X29" s="9"/>
      <c r="Y29" s="9"/>
      <c r="Z29" s="9"/>
      <c r="AA29" s="9"/>
      <c r="AB29" s="26"/>
      <c r="AC29" s="29" t="s">
        <v>7</v>
      </c>
      <c r="AD29" s="29"/>
      <c r="AE29" s="29"/>
      <c r="AF29" s="29"/>
      <c r="AG29" s="29" t="s">
        <v>26</v>
      </c>
      <c r="AH29" s="29"/>
      <c r="AI29" s="29" t="s">
        <v>77</v>
      </c>
      <c r="AJ29" s="29"/>
      <c r="AK29" s="29" t="s">
        <v>80</v>
      </c>
      <c r="AL29" s="29"/>
      <c r="AM29" s="29" t="s">
        <v>83</v>
      </c>
      <c r="AN29" s="29"/>
      <c r="AO29" s="29" t="s">
        <v>85</v>
      </c>
      <c r="AP29" s="29"/>
      <c r="AQ29" s="29" t="s">
        <v>88</v>
      </c>
      <c r="AR29" s="29"/>
      <c r="AS29" s="29" t="s">
        <v>91</v>
      </c>
      <c r="AT29" s="29"/>
      <c r="AU29" s="29" t="s">
        <v>93</v>
      </c>
      <c r="AV29" s="29"/>
      <c r="AW29" s="29" t="s">
        <v>96</v>
      </c>
      <c r="AX29" s="29"/>
      <c r="AY29" s="29" t="s">
        <v>100</v>
      </c>
      <c r="AZ29" s="29"/>
      <c r="BA29" s="29" t="s">
        <v>103</v>
      </c>
      <c r="BB29" s="29"/>
      <c r="BC29" s="29" t="s">
        <v>106</v>
      </c>
      <c r="BD29" s="29"/>
    </row>
    <row r="30" spans="1:56" ht="18.2" customHeight="1">
      <c r="A30" s="8"/>
      <c r="B30" s="8"/>
      <c r="C30" s="8"/>
      <c r="D30" s="8"/>
      <c r="E30" s="8"/>
      <c r="F30" s="8"/>
      <c r="G30" s="25"/>
      <c r="H30" s="29" t="s">
        <v>30</v>
      </c>
      <c r="I30" s="29"/>
      <c r="J30" s="29"/>
      <c r="K30" s="43" t="s">
        <v>35</v>
      </c>
      <c r="L30" s="45" t="s">
        <v>37</v>
      </c>
      <c r="M30" s="46">
        <v>1402</v>
      </c>
      <c r="N30" s="43" t="s">
        <v>40</v>
      </c>
      <c r="O30" s="45" t="s">
        <v>37</v>
      </c>
      <c r="P30" s="47">
        <v>1</v>
      </c>
      <c r="Q30" s="29"/>
      <c r="R30" s="29"/>
      <c r="S30" s="29"/>
      <c r="T30" s="29"/>
      <c r="U30" s="29"/>
      <c r="V30" s="29"/>
      <c r="W30" s="56" t="s">
        <v>58</v>
      </c>
      <c r="X30" s="56"/>
      <c r="Y30" s="56"/>
      <c r="Z30" s="56" t="s">
        <v>66</v>
      </c>
      <c r="AA30" s="56"/>
      <c r="AB30" s="56"/>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18.2" customHeight="1">
      <c r="A31" s="9" t="s">
        <v>12</v>
      </c>
      <c r="B31" s="9"/>
      <c r="C31" s="9"/>
      <c r="D31" s="9"/>
      <c r="E31" s="9"/>
      <c r="F31" s="9"/>
      <c r="G31" s="26"/>
      <c r="H31" s="39">
        <v>0</v>
      </c>
      <c r="I31" s="39"/>
      <c r="J31" s="39"/>
      <c r="K31" s="42">
        <v>68</v>
      </c>
      <c r="L31" s="42"/>
      <c r="M31" s="42"/>
      <c r="N31" s="42">
        <v>1</v>
      </c>
      <c r="O31" s="42"/>
      <c r="P31" s="42"/>
      <c r="Q31" s="39">
        <v>0</v>
      </c>
      <c r="R31" s="39"/>
      <c r="S31" s="39"/>
      <c r="T31" s="42">
        <v>1</v>
      </c>
      <c r="U31" s="42"/>
      <c r="V31" s="42"/>
      <c r="W31" s="39">
        <v>0</v>
      </c>
      <c r="X31" s="39"/>
      <c r="Y31" s="39"/>
      <c r="Z31" s="39">
        <v>0</v>
      </c>
      <c r="AA31" s="39"/>
      <c r="AB31" s="39"/>
      <c r="AC31" s="63" t="s">
        <v>12</v>
      </c>
      <c r="AD31" s="63"/>
      <c r="AE31" s="63"/>
      <c r="AF31" s="63"/>
      <c r="AG31" s="32">
        <f>SUM(AI31:BD31,AG42:BD42)</f>
        <v>96</v>
      </c>
      <c r="AH31" s="32"/>
      <c r="AI31" s="39">
        <v>0</v>
      </c>
      <c r="AJ31" s="39"/>
      <c r="AK31" s="42">
        <v>12</v>
      </c>
      <c r="AL31" s="42"/>
      <c r="AM31" s="42">
        <v>11</v>
      </c>
      <c r="AN31" s="42"/>
      <c r="AO31" s="42">
        <v>8</v>
      </c>
      <c r="AP31" s="42"/>
      <c r="AQ31" s="42">
        <v>39</v>
      </c>
      <c r="AR31" s="42"/>
      <c r="AS31" s="42">
        <v>12</v>
      </c>
      <c r="AT31" s="42"/>
      <c r="AU31" s="42">
        <v>1</v>
      </c>
      <c r="AV31" s="42"/>
      <c r="AW31" s="42">
        <v>2</v>
      </c>
      <c r="AX31" s="42"/>
      <c r="AY31" s="39">
        <v>0</v>
      </c>
      <c r="AZ31" s="39"/>
      <c r="BA31" s="42">
        <v>1</v>
      </c>
      <c r="BB31" s="42"/>
      <c r="BC31" s="42">
        <v>1</v>
      </c>
      <c r="BD31" s="42"/>
    </row>
    <row r="32" spans="1:56" ht="18.2" customHeight="1">
      <c r="A32" s="9" t="s">
        <v>13</v>
      </c>
      <c r="B32" s="9"/>
      <c r="C32" s="9"/>
      <c r="D32" s="9"/>
      <c r="E32" s="9"/>
      <c r="F32" s="9"/>
      <c r="G32" s="26"/>
      <c r="H32" s="39">
        <v>0</v>
      </c>
      <c r="I32" s="39"/>
      <c r="J32" s="39"/>
      <c r="K32" s="42">
        <v>267</v>
      </c>
      <c r="L32" s="42"/>
      <c r="M32" s="42"/>
      <c r="N32" s="42">
        <v>1</v>
      </c>
      <c r="O32" s="42"/>
      <c r="P32" s="42"/>
      <c r="Q32" s="39">
        <v>0</v>
      </c>
      <c r="R32" s="39"/>
      <c r="S32" s="39"/>
      <c r="T32" s="42">
        <v>2</v>
      </c>
      <c r="U32" s="42"/>
      <c r="V32" s="42"/>
      <c r="W32" s="39">
        <v>0</v>
      </c>
      <c r="X32" s="39"/>
      <c r="Y32" s="39"/>
      <c r="Z32" s="39">
        <v>0</v>
      </c>
      <c r="AA32" s="39"/>
      <c r="AB32" s="39"/>
      <c r="AC32" s="64" t="s">
        <v>13</v>
      </c>
      <c r="AD32" s="64"/>
      <c r="AE32" s="64"/>
      <c r="AF32" s="64"/>
      <c r="AG32" s="32">
        <f>SUM(AI32:BD32,AG43:BD43)</f>
        <v>309</v>
      </c>
      <c r="AH32" s="32"/>
      <c r="AI32" s="39">
        <v>0</v>
      </c>
      <c r="AJ32" s="39"/>
      <c r="AK32" s="42">
        <v>17</v>
      </c>
      <c r="AL32" s="42"/>
      <c r="AM32" s="42">
        <v>12</v>
      </c>
      <c r="AN32" s="42"/>
      <c r="AO32" s="42">
        <v>65</v>
      </c>
      <c r="AP32" s="42"/>
      <c r="AQ32" s="42">
        <v>111</v>
      </c>
      <c r="AR32" s="42"/>
      <c r="AS32" s="42">
        <v>48</v>
      </c>
      <c r="AT32" s="42"/>
      <c r="AU32" s="42">
        <v>2</v>
      </c>
      <c r="AV32" s="42"/>
      <c r="AW32" s="42">
        <v>2</v>
      </c>
      <c r="AX32" s="42"/>
      <c r="AY32" s="39">
        <v>0</v>
      </c>
      <c r="AZ32" s="39"/>
      <c r="BA32" s="42">
        <v>1</v>
      </c>
      <c r="BB32" s="42"/>
      <c r="BC32" s="42">
        <v>1</v>
      </c>
      <c r="BD32" s="42"/>
    </row>
    <row r="33" spans="1:56" ht="18.2" customHeight="1">
      <c r="A33" s="9" t="s">
        <v>10</v>
      </c>
      <c r="B33" s="9"/>
      <c r="C33" s="9"/>
      <c r="D33" s="9"/>
      <c r="E33" s="9"/>
      <c r="F33" s="9"/>
      <c r="G33" s="26"/>
      <c r="H33" s="39">
        <v>0</v>
      </c>
      <c r="I33" s="39"/>
      <c r="J33" s="39"/>
      <c r="K33" s="42">
        <v>216981</v>
      </c>
      <c r="L33" s="42"/>
      <c r="M33" s="42"/>
      <c r="N33" s="42">
        <v>353</v>
      </c>
      <c r="O33" s="42"/>
      <c r="P33" s="42"/>
      <c r="Q33" s="39">
        <v>0</v>
      </c>
      <c r="R33" s="39"/>
      <c r="S33" s="39"/>
      <c r="T33" s="42">
        <v>26455</v>
      </c>
      <c r="U33" s="42"/>
      <c r="V33" s="42"/>
      <c r="W33" s="39">
        <v>0</v>
      </c>
      <c r="X33" s="39"/>
      <c r="Y33" s="39"/>
      <c r="Z33" s="39">
        <v>0</v>
      </c>
      <c r="AA33" s="39"/>
      <c r="AB33" s="39"/>
      <c r="AC33" s="64" t="s">
        <v>10</v>
      </c>
      <c r="AD33" s="64"/>
      <c r="AE33" s="64"/>
      <c r="AF33" s="64"/>
      <c r="AG33" s="32">
        <f>SUM(AI33:BD33,AG44:BD44)</f>
        <v>459872</v>
      </c>
      <c r="AH33" s="32"/>
      <c r="AI33" s="39">
        <v>0</v>
      </c>
      <c r="AJ33" s="39"/>
      <c r="AK33" s="42">
        <v>2923</v>
      </c>
      <c r="AL33" s="42"/>
      <c r="AM33" s="42">
        <v>9016</v>
      </c>
      <c r="AN33" s="42"/>
      <c r="AO33" s="42">
        <v>15662</v>
      </c>
      <c r="AP33" s="42"/>
      <c r="AQ33" s="42">
        <v>91558</v>
      </c>
      <c r="AR33" s="42"/>
      <c r="AS33" s="42">
        <v>152765</v>
      </c>
      <c r="AT33" s="42"/>
      <c r="AU33" s="42">
        <v>3127</v>
      </c>
      <c r="AV33" s="42"/>
      <c r="AW33" s="42">
        <v>8040</v>
      </c>
      <c r="AX33" s="42"/>
      <c r="AY33" s="39">
        <v>0</v>
      </c>
      <c r="AZ33" s="39"/>
      <c r="BA33" s="42">
        <v>4657</v>
      </c>
      <c r="BB33" s="42"/>
      <c r="BC33" s="42">
        <v>8322</v>
      </c>
      <c r="BD33" s="42"/>
    </row>
    <row r="34" spans="1:56" ht="18.2" customHeight="1">
      <c r="A34" s="9" t="s">
        <v>14</v>
      </c>
      <c r="B34" s="9"/>
      <c r="C34" s="9"/>
      <c r="D34" s="9"/>
      <c r="E34" s="9"/>
      <c r="F34" s="9"/>
      <c r="G34" s="26"/>
      <c r="H34" s="39">
        <v>0</v>
      </c>
      <c r="I34" s="39"/>
      <c r="J34" s="39"/>
      <c r="K34" s="42">
        <v>2362049</v>
      </c>
      <c r="L34" s="42"/>
      <c r="M34" s="42"/>
      <c r="N34" s="39">
        <v>0</v>
      </c>
      <c r="O34" s="39"/>
      <c r="P34" s="39"/>
      <c r="Q34" s="39">
        <v>0</v>
      </c>
      <c r="R34" s="39"/>
      <c r="S34" s="39"/>
      <c r="T34" s="42">
        <v>420621</v>
      </c>
      <c r="U34" s="42"/>
      <c r="V34" s="42"/>
      <c r="W34" s="39">
        <v>0</v>
      </c>
      <c r="X34" s="39"/>
      <c r="Y34" s="39"/>
      <c r="Z34" s="39">
        <v>0</v>
      </c>
      <c r="AA34" s="39"/>
      <c r="AB34" s="39"/>
      <c r="AC34" s="65" t="s">
        <v>14</v>
      </c>
      <c r="AD34" s="65"/>
      <c r="AE34" s="65"/>
      <c r="AF34" s="65"/>
      <c r="AG34" s="32">
        <f>SUM(AI34:BD34,AG45:BD45)</f>
        <v>5112224</v>
      </c>
      <c r="AH34" s="32"/>
      <c r="AI34" s="39">
        <v>0</v>
      </c>
      <c r="AJ34" s="39"/>
      <c r="AK34" s="42">
        <v>20754</v>
      </c>
      <c r="AL34" s="42"/>
      <c r="AM34" s="42">
        <v>79954</v>
      </c>
      <c r="AN34" s="42"/>
      <c r="AO34" s="42">
        <v>114368</v>
      </c>
      <c r="AP34" s="42"/>
      <c r="AQ34" s="42">
        <v>908243</v>
      </c>
      <c r="AR34" s="42"/>
      <c r="AS34" s="42">
        <v>1624596</v>
      </c>
      <c r="AT34" s="42"/>
      <c r="AU34" s="42">
        <v>27370</v>
      </c>
      <c r="AV34" s="42"/>
      <c r="AW34" s="42">
        <v>62877</v>
      </c>
      <c r="AX34" s="42"/>
      <c r="AY34" s="39">
        <v>0</v>
      </c>
      <c r="AZ34" s="39"/>
      <c r="BA34" s="42">
        <v>49608</v>
      </c>
      <c r="BB34" s="42"/>
      <c r="BC34" s="42">
        <v>87514</v>
      </c>
      <c r="BD34" s="42"/>
    </row>
    <row r="35" spans="1:56" ht="15.75" customHeight="1">
      <c r="A35" s="13"/>
      <c r="B35" s="10"/>
      <c r="C35" s="10"/>
      <c r="D35" s="13"/>
      <c r="E35" s="27"/>
      <c r="F35" s="22"/>
      <c r="G35" s="22"/>
      <c r="H35" s="40"/>
      <c r="I35" s="40"/>
      <c r="J35" s="40"/>
      <c r="K35" s="44"/>
      <c r="L35" s="44"/>
      <c r="M35" s="40"/>
      <c r="N35" s="40"/>
      <c r="O35" s="40"/>
      <c r="P35" s="40"/>
      <c r="Q35" s="40"/>
      <c r="R35" s="40"/>
      <c r="S35" s="40"/>
      <c r="T35" s="48"/>
      <c r="U35" s="48"/>
      <c r="V35" s="48"/>
      <c r="W35" s="48"/>
      <c r="X35" s="48"/>
      <c r="Y35" s="48"/>
      <c r="Z35" s="48"/>
      <c r="AA35" s="48"/>
      <c r="AB35" s="48"/>
      <c r="AC35" s="10"/>
      <c r="AD35" s="13"/>
      <c r="AE35" s="10"/>
      <c r="AF35" s="10"/>
      <c r="AG35" s="27"/>
      <c r="AH35" s="27"/>
      <c r="AI35" s="27"/>
      <c r="AJ35" s="27"/>
      <c r="AK35" s="27"/>
      <c r="AL35" s="27"/>
      <c r="AM35" s="27"/>
      <c r="AN35" s="22"/>
      <c r="AO35" s="40"/>
      <c r="AP35" s="40"/>
      <c r="AQ35" s="40"/>
      <c r="AR35" s="40"/>
      <c r="AS35" s="40"/>
      <c r="AT35" s="40"/>
      <c r="AU35" s="40"/>
      <c r="AV35" s="48"/>
      <c r="AW35" s="48"/>
      <c r="AX35" s="48"/>
      <c r="AY35" s="48"/>
      <c r="AZ35" s="48"/>
      <c r="BA35" s="48"/>
      <c r="BB35" s="48"/>
      <c r="BC35" s="48"/>
      <c r="BD35" s="48"/>
    </row>
    <row r="36" spans="1:56" ht="15.75" customHeight="1">
      <c r="A36" s="14"/>
      <c r="B36" s="11"/>
      <c r="C36" s="11"/>
      <c r="D36" s="14"/>
      <c r="E36" s="28"/>
      <c r="F36" s="23"/>
      <c r="G36" s="23"/>
      <c r="H36" s="41"/>
      <c r="I36" s="41"/>
      <c r="J36" s="41"/>
      <c r="K36" s="41"/>
      <c r="L36" s="41"/>
      <c r="M36" s="41"/>
      <c r="N36" s="41"/>
      <c r="O36" s="41"/>
      <c r="P36" s="41"/>
      <c r="Q36" s="41"/>
      <c r="R36" s="41"/>
      <c r="S36" s="41"/>
      <c r="T36" s="49"/>
      <c r="U36" s="49"/>
      <c r="V36" s="49"/>
      <c r="W36" s="49"/>
      <c r="X36" s="49"/>
      <c r="Y36" s="49"/>
      <c r="Z36" s="49"/>
      <c r="AA36" s="49"/>
      <c r="AB36" s="49"/>
      <c r="AC36" s="11"/>
      <c r="AD36" s="14"/>
      <c r="AE36" s="11"/>
      <c r="AF36" s="11"/>
      <c r="AG36" s="28"/>
      <c r="AH36" s="28"/>
      <c r="AI36" s="28"/>
      <c r="AJ36" s="28"/>
      <c r="AK36" s="28"/>
      <c r="AL36" s="28"/>
      <c r="AM36" s="28"/>
      <c r="AN36" s="23"/>
      <c r="AO36" s="41"/>
      <c r="AP36" s="41"/>
      <c r="AQ36" s="41"/>
      <c r="AR36" s="41"/>
      <c r="AS36" s="41"/>
      <c r="AT36" s="41"/>
      <c r="AU36" s="41"/>
      <c r="AV36" s="49"/>
      <c r="AW36" s="49"/>
      <c r="AX36" s="49"/>
      <c r="AY36" s="49"/>
      <c r="AZ36" s="49"/>
      <c r="BA36" s="49"/>
      <c r="BB36" s="49"/>
      <c r="BC36" s="49"/>
      <c r="BD36" s="49"/>
    </row>
    <row r="37" spans="1:56" ht="15.75" customHeight="1">
      <c r="A37" s="14"/>
      <c r="B37" s="11"/>
      <c r="C37" s="11"/>
      <c r="D37" s="14"/>
      <c r="E37" s="28"/>
      <c r="F37" s="23"/>
      <c r="G37" s="23"/>
      <c r="H37" s="41"/>
      <c r="I37" s="41"/>
      <c r="J37" s="41"/>
      <c r="K37" s="41"/>
      <c r="L37" s="41"/>
      <c r="M37" s="41"/>
      <c r="N37" s="41"/>
      <c r="O37" s="41"/>
      <c r="P37" s="41"/>
      <c r="Q37" s="41"/>
      <c r="R37" s="41"/>
      <c r="S37" s="41"/>
      <c r="T37" s="49"/>
      <c r="U37" s="49"/>
      <c r="V37" s="49"/>
      <c r="W37" s="49"/>
      <c r="X37" s="49"/>
      <c r="Y37" s="49"/>
      <c r="Z37" s="49"/>
      <c r="AA37" s="49"/>
      <c r="AB37" s="49"/>
      <c r="AC37" s="11"/>
      <c r="AD37" s="14"/>
      <c r="AE37" s="11"/>
      <c r="AF37" s="11"/>
      <c r="AG37" s="28"/>
      <c r="AH37" s="28"/>
      <c r="AI37" s="28"/>
      <c r="AJ37" s="28"/>
      <c r="AK37" s="28"/>
      <c r="AL37" s="28"/>
      <c r="AM37" s="28"/>
      <c r="AN37" s="23"/>
      <c r="AO37" s="41"/>
      <c r="AP37" s="41"/>
      <c r="AQ37" s="41"/>
      <c r="AR37" s="41"/>
      <c r="AS37" s="41"/>
      <c r="AT37" s="41"/>
      <c r="AU37" s="41"/>
      <c r="AV37" s="49"/>
      <c r="AW37" s="49"/>
      <c r="AX37" s="49"/>
      <c r="AY37" s="49"/>
      <c r="AZ37" s="49"/>
      <c r="BA37" s="49"/>
      <c r="BB37" s="49"/>
      <c r="BC37" s="49"/>
      <c r="BD37" s="49"/>
    </row>
    <row r="38" spans="1:56" ht="15.75" customHeight="1">
      <c r="A38" s="14"/>
      <c r="B38" s="11"/>
      <c r="C38" s="11"/>
      <c r="D38" s="14"/>
      <c r="E38" s="28"/>
      <c r="F38" s="23"/>
      <c r="G38" s="23"/>
      <c r="H38" s="41"/>
      <c r="I38" s="41"/>
      <c r="J38" s="41"/>
      <c r="K38" s="41"/>
      <c r="L38" s="41"/>
      <c r="M38" s="41"/>
      <c r="N38" s="41"/>
      <c r="O38" s="41"/>
      <c r="P38" s="41"/>
      <c r="Q38" s="41"/>
      <c r="R38" s="41"/>
      <c r="S38" s="41"/>
      <c r="T38" s="49"/>
      <c r="U38" s="49"/>
      <c r="V38" s="49"/>
      <c r="W38" s="49"/>
      <c r="X38" s="49"/>
      <c r="Y38" s="49"/>
      <c r="Z38" s="49"/>
      <c r="AA38" s="49"/>
      <c r="AB38" s="49"/>
      <c r="AC38" s="11"/>
      <c r="AD38" s="14"/>
      <c r="AE38" s="11"/>
      <c r="AF38" s="11"/>
      <c r="AG38" s="28"/>
      <c r="AH38" s="28"/>
      <c r="AI38" s="28"/>
      <c r="AJ38" s="28"/>
      <c r="AK38" s="28"/>
      <c r="AL38" s="28"/>
      <c r="AM38" s="28"/>
      <c r="AN38" s="23"/>
      <c r="AO38" s="41"/>
      <c r="AP38" s="41"/>
      <c r="AQ38" s="41"/>
      <c r="AR38" s="41"/>
      <c r="AS38" s="41"/>
      <c r="AT38" s="41"/>
      <c r="AU38" s="41"/>
      <c r="AV38" s="49"/>
      <c r="AW38" s="49"/>
      <c r="AX38" s="49"/>
      <c r="AY38" s="49"/>
      <c r="AZ38" s="49"/>
      <c r="BA38" s="49"/>
      <c r="BB38" s="49"/>
      <c r="BC38" s="49"/>
      <c r="BD38" s="49"/>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4" t="s">
        <v>59</v>
      </c>
      <c r="X39" s="54"/>
      <c r="Y39" s="54"/>
      <c r="Z39" s="54"/>
      <c r="AA39" s="54"/>
      <c r="AB39" s="54"/>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76</v>
      </c>
      <c r="AH40" s="29"/>
      <c r="AI40" s="29" t="s">
        <v>78</v>
      </c>
      <c r="AJ40" s="29"/>
      <c r="AK40" s="29" t="s">
        <v>81</v>
      </c>
      <c r="AL40" s="29"/>
      <c r="AM40" s="29" t="s">
        <v>84</v>
      </c>
      <c r="AN40" s="29"/>
      <c r="AO40" s="29" t="s">
        <v>86</v>
      </c>
      <c r="AP40" s="29"/>
      <c r="AQ40" s="29" t="s">
        <v>89</v>
      </c>
      <c r="AR40" s="29"/>
      <c r="AS40" s="29" t="s">
        <v>92</v>
      </c>
      <c r="AT40" s="29"/>
      <c r="AU40" s="29" t="s">
        <v>94</v>
      </c>
      <c r="AV40" s="29"/>
      <c r="AW40" s="29" t="s">
        <v>97</v>
      </c>
      <c r="AX40" s="29"/>
      <c r="AY40" s="29" t="s">
        <v>101</v>
      </c>
      <c r="AZ40" s="29"/>
      <c r="BA40" s="29" t="s">
        <v>104</v>
      </c>
      <c r="BB40" s="29"/>
      <c r="BC40" s="29" t="s">
        <v>107</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f>SUM(H42:AB42)</f>
        <v>96</v>
      </c>
      <c r="F42" s="30"/>
      <c r="G42" s="30"/>
      <c r="H42" s="42">
        <v>2</v>
      </c>
      <c r="I42" s="42"/>
      <c r="J42" s="42"/>
      <c r="K42" s="39">
        <v>0</v>
      </c>
      <c r="L42" s="39"/>
      <c r="M42" s="39"/>
      <c r="N42" s="42">
        <v>25</v>
      </c>
      <c r="O42" s="42"/>
      <c r="P42" s="42"/>
      <c r="Q42" s="42">
        <v>68</v>
      </c>
      <c r="R42" s="42"/>
      <c r="S42" s="42"/>
      <c r="T42" s="42">
        <v>1</v>
      </c>
      <c r="U42" s="42"/>
      <c r="V42" s="42"/>
      <c r="W42" s="39">
        <v>0</v>
      </c>
      <c r="X42" s="39"/>
      <c r="Y42" s="39"/>
      <c r="Z42" s="39">
        <v>0</v>
      </c>
      <c r="AA42" s="39"/>
      <c r="AB42" s="39"/>
      <c r="AC42" s="63" t="s">
        <v>12</v>
      </c>
      <c r="AD42" s="63"/>
      <c r="AE42" s="63"/>
      <c r="AF42" s="63"/>
      <c r="AG42" s="42">
        <v>2</v>
      </c>
      <c r="AH42" s="42"/>
      <c r="AI42" s="42">
        <v>1</v>
      </c>
      <c r="AJ42" s="42"/>
      <c r="AK42" s="39">
        <v>0</v>
      </c>
      <c r="AL42" s="39"/>
      <c r="AM42" s="42">
        <v>2</v>
      </c>
      <c r="AN42" s="42"/>
      <c r="AO42" s="42">
        <v>1</v>
      </c>
      <c r="AP42" s="42"/>
      <c r="AQ42" s="39">
        <v>0</v>
      </c>
      <c r="AR42" s="39"/>
      <c r="AS42" s="39">
        <v>0</v>
      </c>
      <c r="AT42" s="39"/>
      <c r="AU42" s="39">
        <v>0</v>
      </c>
      <c r="AV42" s="39"/>
      <c r="AW42" s="39">
        <v>0</v>
      </c>
      <c r="AX42" s="39"/>
      <c r="AY42" s="42">
        <v>2</v>
      </c>
      <c r="AZ42" s="42"/>
      <c r="BA42" s="39">
        <v>0</v>
      </c>
      <c r="BB42" s="39"/>
      <c r="BC42" s="42">
        <v>1</v>
      </c>
      <c r="BD42" s="42"/>
    </row>
    <row r="43" spans="1:56" ht="18.2" customHeight="1">
      <c r="A43" s="9" t="s">
        <v>13</v>
      </c>
      <c r="B43" s="9"/>
      <c r="C43" s="9"/>
      <c r="D43" s="26"/>
      <c r="E43" s="30">
        <f>SUM(H43:AB43)</f>
        <v>309</v>
      </c>
      <c r="F43" s="30"/>
      <c r="G43" s="30"/>
      <c r="H43" s="42">
        <v>2</v>
      </c>
      <c r="I43" s="42"/>
      <c r="J43" s="42"/>
      <c r="K43" s="39">
        <v>0</v>
      </c>
      <c r="L43" s="39"/>
      <c r="M43" s="39"/>
      <c r="N43" s="42">
        <v>35</v>
      </c>
      <c r="O43" s="42"/>
      <c r="P43" s="42"/>
      <c r="Q43" s="42">
        <v>256</v>
      </c>
      <c r="R43" s="42"/>
      <c r="S43" s="42"/>
      <c r="T43" s="42">
        <v>16</v>
      </c>
      <c r="U43" s="42"/>
      <c r="V43" s="42"/>
      <c r="W43" s="39">
        <v>0</v>
      </c>
      <c r="X43" s="39"/>
      <c r="Y43" s="39"/>
      <c r="Z43" s="39">
        <v>0</v>
      </c>
      <c r="AA43" s="39"/>
      <c r="AB43" s="39"/>
      <c r="AC43" s="64" t="s">
        <v>13</v>
      </c>
      <c r="AD43" s="64"/>
      <c r="AE43" s="64"/>
      <c r="AF43" s="64"/>
      <c r="AG43" s="42">
        <v>21</v>
      </c>
      <c r="AH43" s="42"/>
      <c r="AI43" s="42">
        <v>2</v>
      </c>
      <c r="AJ43" s="42"/>
      <c r="AK43" s="39">
        <v>0</v>
      </c>
      <c r="AL43" s="39"/>
      <c r="AM43" s="42">
        <v>6</v>
      </c>
      <c r="AN43" s="42"/>
      <c r="AO43" s="42">
        <v>1</v>
      </c>
      <c r="AP43" s="42"/>
      <c r="AQ43" s="39">
        <v>0</v>
      </c>
      <c r="AR43" s="39"/>
      <c r="AS43" s="39">
        <v>0</v>
      </c>
      <c r="AT43" s="39"/>
      <c r="AU43" s="39">
        <v>0</v>
      </c>
      <c r="AV43" s="39"/>
      <c r="AW43" s="39">
        <v>0</v>
      </c>
      <c r="AX43" s="39"/>
      <c r="AY43" s="42">
        <v>18</v>
      </c>
      <c r="AZ43" s="42"/>
      <c r="BA43" s="39">
        <v>0</v>
      </c>
      <c r="BB43" s="39"/>
      <c r="BC43" s="42">
        <v>2</v>
      </c>
      <c r="BD43" s="42"/>
    </row>
    <row r="44" spans="1:56" ht="18.2" customHeight="1">
      <c r="A44" s="9" t="s">
        <v>10</v>
      </c>
      <c r="B44" s="9"/>
      <c r="C44" s="9"/>
      <c r="D44" s="26"/>
      <c r="E44" s="30">
        <f>SUM(H44:AB44)</f>
        <v>459872</v>
      </c>
      <c r="F44" s="30"/>
      <c r="G44" s="30"/>
      <c r="H44" s="42">
        <v>508</v>
      </c>
      <c r="I44" s="42"/>
      <c r="J44" s="42"/>
      <c r="K44" s="39">
        <v>0</v>
      </c>
      <c r="L44" s="39"/>
      <c r="M44" s="39"/>
      <c r="N44" s="42">
        <v>206058</v>
      </c>
      <c r="O44" s="42"/>
      <c r="P44" s="42"/>
      <c r="Q44" s="42">
        <v>233780</v>
      </c>
      <c r="R44" s="42"/>
      <c r="S44" s="42"/>
      <c r="T44" s="42">
        <v>19526</v>
      </c>
      <c r="U44" s="42"/>
      <c r="V44" s="42"/>
      <c r="W44" s="39">
        <v>0</v>
      </c>
      <c r="X44" s="39"/>
      <c r="Y44" s="39"/>
      <c r="Z44" s="39">
        <v>0</v>
      </c>
      <c r="AA44" s="39"/>
      <c r="AB44" s="39"/>
      <c r="AC44" s="64" t="s">
        <v>71</v>
      </c>
      <c r="AD44" s="64"/>
      <c r="AE44" s="64"/>
      <c r="AF44" s="64"/>
      <c r="AG44" s="42">
        <v>27946</v>
      </c>
      <c r="AH44" s="42"/>
      <c r="AI44" s="42">
        <v>16505</v>
      </c>
      <c r="AJ44" s="42"/>
      <c r="AK44" s="39">
        <v>0</v>
      </c>
      <c r="AL44" s="39"/>
      <c r="AM44" s="42">
        <v>32061</v>
      </c>
      <c r="AN44" s="42"/>
      <c r="AO44" s="42">
        <v>11368</v>
      </c>
      <c r="AP44" s="42"/>
      <c r="AQ44" s="39">
        <v>0</v>
      </c>
      <c r="AR44" s="39"/>
      <c r="AS44" s="39">
        <v>0</v>
      </c>
      <c r="AT44" s="39"/>
      <c r="AU44" s="39">
        <v>0</v>
      </c>
      <c r="AV44" s="39"/>
      <c r="AW44" s="39">
        <v>0</v>
      </c>
      <c r="AX44" s="39"/>
      <c r="AY44" s="42">
        <v>49467</v>
      </c>
      <c r="AZ44" s="42"/>
      <c r="BA44" s="39">
        <v>0</v>
      </c>
      <c r="BB44" s="39"/>
      <c r="BC44" s="42">
        <v>26455</v>
      </c>
      <c r="BD44" s="42"/>
    </row>
    <row r="45" spans="1:56" ht="18.2" customHeight="1">
      <c r="A45" s="9" t="s">
        <v>14</v>
      </c>
      <c r="B45" s="9"/>
      <c r="C45" s="9"/>
      <c r="D45" s="26"/>
      <c r="E45" s="30">
        <f>SUM(H45:AB45)</f>
        <v>5112224</v>
      </c>
      <c r="F45" s="30"/>
      <c r="G45" s="30"/>
      <c r="H45" s="42">
        <v>833</v>
      </c>
      <c r="I45" s="42"/>
      <c r="J45" s="42"/>
      <c r="K45" s="39">
        <v>0</v>
      </c>
      <c r="L45" s="39"/>
      <c r="M45" s="39"/>
      <c r="N45" s="42">
        <v>2262643</v>
      </c>
      <c r="O45" s="42"/>
      <c r="P45" s="42"/>
      <c r="Q45" s="42">
        <v>2568099</v>
      </c>
      <c r="R45" s="42"/>
      <c r="S45" s="42"/>
      <c r="T45" s="42">
        <v>280649</v>
      </c>
      <c r="U45" s="42"/>
      <c r="V45" s="42"/>
      <c r="W45" s="39">
        <v>0</v>
      </c>
      <c r="X45" s="39"/>
      <c r="Y45" s="39"/>
      <c r="Z45" s="39">
        <v>0</v>
      </c>
      <c r="AA45" s="39"/>
      <c r="AB45" s="39"/>
      <c r="AC45" s="65" t="s">
        <v>14</v>
      </c>
      <c r="AD45" s="65"/>
      <c r="AE45" s="65"/>
      <c r="AF45" s="65"/>
      <c r="AG45" s="42">
        <v>289007</v>
      </c>
      <c r="AH45" s="42"/>
      <c r="AI45" s="42">
        <v>177041</v>
      </c>
      <c r="AJ45" s="42"/>
      <c r="AK45" s="39">
        <v>0</v>
      </c>
      <c r="AL45" s="39"/>
      <c r="AM45" s="42">
        <v>392638</v>
      </c>
      <c r="AN45" s="42"/>
      <c r="AO45" s="42">
        <v>142838</v>
      </c>
      <c r="AP45" s="42"/>
      <c r="AQ45" s="39">
        <v>0</v>
      </c>
      <c r="AR45" s="39"/>
      <c r="AS45" s="39">
        <v>0</v>
      </c>
      <c r="AT45" s="39"/>
      <c r="AU45" s="39">
        <v>0</v>
      </c>
      <c r="AV45" s="39"/>
      <c r="AW45" s="39">
        <v>0</v>
      </c>
      <c r="AX45" s="39"/>
      <c r="AY45" s="42">
        <v>714795</v>
      </c>
      <c r="AZ45" s="42"/>
      <c r="BA45" s="39">
        <v>0</v>
      </c>
      <c r="BB45" s="39"/>
      <c r="BC45" s="42">
        <v>420621</v>
      </c>
      <c r="BD45" s="42"/>
    </row>
    <row r="46" spans="1:56" ht="15.75" customHeight="1">
      <c r="A46" s="10"/>
      <c r="B46" s="22"/>
      <c r="C46" s="22"/>
      <c r="D46" s="27"/>
      <c r="E46" s="27"/>
      <c r="F46" s="22"/>
      <c r="G46" s="22"/>
      <c r="H46" s="27"/>
      <c r="I46" s="40"/>
      <c r="J46" s="40"/>
      <c r="K46" s="40"/>
      <c r="L46" s="40"/>
      <c r="M46" s="40"/>
      <c r="N46" s="40"/>
      <c r="O46" s="40"/>
      <c r="P46" s="40"/>
      <c r="Q46" s="40"/>
      <c r="R46" s="40"/>
      <c r="S46" s="40"/>
      <c r="T46" s="40"/>
      <c r="U46" s="40"/>
      <c r="V46" s="40"/>
      <c r="W46" s="48"/>
      <c r="X46" s="48"/>
      <c r="Y46" s="48"/>
      <c r="Z46" s="48"/>
      <c r="AA46" s="48"/>
      <c r="AB46" s="48"/>
      <c r="AC46" s="10"/>
      <c r="AD46" s="22"/>
      <c r="AE46" s="22"/>
      <c r="AF46" s="27"/>
      <c r="AG46" s="22"/>
      <c r="AH46" s="22"/>
      <c r="AI46" s="22"/>
      <c r="AJ46" s="22"/>
      <c r="AK46" s="22"/>
      <c r="AL46" s="22"/>
      <c r="AM46" s="22"/>
      <c r="AN46" s="22"/>
      <c r="AO46" s="40"/>
      <c r="AP46" s="40"/>
      <c r="AQ46" s="40"/>
      <c r="AR46" s="40"/>
      <c r="AS46" s="40"/>
      <c r="AT46" s="40"/>
      <c r="AU46" s="40"/>
      <c r="AV46" s="40"/>
      <c r="AW46" s="40"/>
      <c r="AX46" s="40"/>
      <c r="AY46" s="48"/>
      <c r="AZ46" s="48"/>
      <c r="BA46" s="48"/>
      <c r="BB46" s="48"/>
      <c r="BC46" s="48"/>
      <c r="BD46" s="48"/>
    </row>
    <row r="47" spans="1:56" ht="15.75" customHeight="1">
      <c r="A47" s="11"/>
      <c r="B47" s="23"/>
      <c r="C47" s="23"/>
      <c r="D47" s="28"/>
      <c r="E47" s="28"/>
      <c r="F47" s="23"/>
      <c r="G47" s="23"/>
      <c r="H47" s="28"/>
      <c r="I47" s="41"/>
      <c r="J47" s="41"/>
      <c r="K47" s="41"/>
      <c r="L47" s="41"/>
      <c r="M47" s="41"/>
      <c r="N47" s="41"/>
      <c r="O47" s="41"/>
      <c r="P47" s="41"/>
      <c r="Q47" s="41"/>
      <c r="R47" s="41"/>
      <c r="S47" s="41"/>
      <c r="T47" s="41"/>
      <c r="U47" s="41"/>
      <c r="V47" s="41"/>
      <c r="W47" s="49"/>
      <c r="X47" s="49"/>
      <c r="Y47" s="49"/>
      <c r="Z47" s="49"/>
      <c r="AA47" s="49"/>
      <c r="AB47" s="49"/>
      <c r="AC47" s="11"/>
      <c r="AD47" s="23"/>
      <c r="AE47" s="23"/>
      <c r="AF47" s="28"/>
      <c r="AG47" s="23"/>
      <c r="AH47" s="23"/>
      <c r="AI47" s="23"/>
      <c r="AJ47" s="23"/>
      <c r="AK47" s="23"/>
      <c r="AL47" s="23"/>
      <c r="AM47" s="23"/>
      <c r="AN47" s="23"/>
      <c r="AO47" s="41"/>
      <c r="AP47" s="41"/>
      <c r="AQ47" s="41"/>
      <c r="AR47" s="41"/>
      <c r="AS47" s="41"/>
      <c r="AT47" s="41"/>
      <c r="AU47" s="41"/>
      <c r="AV47" s="41"/>
      <c r="AW47" s="41"/>
      <c r="AX47" s="41"/>
      <c r="AY47" s="49"/>
      <c r="AZ47" s="49"/>
      <c r="BA47" s="49"/>
      <c r="BB47" s="49"/>
      <c r="BC47" s="49"/>
      <c r="BD47" s="49"/>
    </row>
    <row r="48" spans="1:56" ht="15.75" customHeight="1">
      <c r="A48" s="11"/>
      <c r="B48" s="23"/>
      <c r="C48" s="23"/>
      <c r="D48" s="28"/>
      <c r="E48" s="28"/>
      <c r="F48" s="23"/>
      <c r="G48" s="23"/>
      <c r="H48" s="28"/>
      <c r="I48" s="41"/>
      <c r="J48" s="41"/>
      <c r="K48" s="41"/>
      <c r="L48" s="41"/>
      <c r="M48" s="41"/>
      <c r="N48" s="41"/>
      <c r="O48" s="41"/>
      <c r="P48" s="41"/>
      <c r="Q48" s="41"/>
      <c r="R48" s="41"/>
      <c r="S48" s="41"/>
      <c r="T48" s="41"/>
      <c r="U48" s="41"/>
      <c r="V48" s="41"/>
      <c r="W48" s="49"/>
      <c r="X48" s="49"/>
      <c r="Y48" s="49"/>
      <c r="Z48" s="49"/>
      <c r="AA48" s="49"/>
      <c r="AB48" s="49"/>
      <c r="AC48" s="11"/>
      <c r="AD48" s="23"/>
      <c r="AE48" s="23"/>
      <c r="AF48" s="28"/>
      <c r="AG48" s="23"/>
      <c r="AH48" s="23"/>
      <c r="AI48" s="23"/>
      <c r="AJ48" s="23"/>
      <c r="AK48" s="23"/>
      <c r="AL48" s="23"/>
      <c r="AM48" s="23"/>
      <c r="AN48" s="23"/>
      <c r="AO48" s="41"/>
      <c r="AP48" s="41"/>
      <c r="AQ48" s="41"/>
      <c r="AR48" s="41"/>
      <c r="AS48" s="41"/>
      <c r="AT48" s="41"/>
      <c r="AU48" s="41"/>
      <c r="AV48" s="41"/>
      <c r="AW48" s="41"/>
      <c r="AX48" s="41"/>
      <c r="AY48" s="49"/>
      <c r="AZ48" s="49"/>
      <c r="BA48" s="49"/>
      <c r="BB48" s="49"/>
      <c r="BC48" s="49"/>
      <c r="BD48" s="49"/>
    </row>
    <row r="49" spans="1:56" ht="15.75" customHeight="1">
      <c r="A49" s="11"/>
      <c r="B49" s="23"/>
      <c r="C49" s="23"/>
      <c r="D49" s="28"/>
      <c r="E49" s="28"/>
      <c r="F49" s="23"/>
      <c r="G49" s="23"/>
      <c r="H49" s="28"/>
      <c r="I49" s="41"/>
      <c r="J49" s="41"/>
      <c r="K49" s="41"/>
      <c r="L49" s="41"/>
      <c r="M49" s="41"/>
      <c r="N49" s="41"/>
      <c r="O49" s="41"/>
      <c r="P49" s="41"/>
      <c r="Q49" s="41"/>
      <c r="R49" s="41"/>
      <c r="S49" s="41"/>
      <c r="T49" s="41"/>
      <c r="U49" s="41"/>
      <c r="V49" s="41"/>
      <c r="W49" s="49"/>
      <c r="X49" s="49"/>
      <c r="Y49" s="49"/>
      <c r="Z49" s="49"/>
      <c r="AA49" s="49"/>
      <c r="AB49" s="49"/>
      <c r="AC49" s="11"/>
      <c r="AD49" s="23"/>
      <c r="AE49" s="23"/>
      <c r="AF49" s="28"/>
      <c r="AG49" s="23"/>
      <c r="AH49" s="23"/>
      <c r="AI49" s="23"/>
      <c r="AJ49" s="23"/>
      <c r="AK49" s="23"/>
      <c r="AL49" s="23"/>
      <c r="AM49" s="23"/>
      <c r="AN49" s="23"/>
      <c r="AO49" s="41"/>
      <c r="AP49" s="41"/>
      <c r="AQ49" s="41"/>
      <c r="AR49" s="41"/>
      <c r="AS49" s="41"/>
      <c r="AT49" s="41"/>
      <c r="AU49" s="41"/>
      <c r="AV49" s="41"/>
      <c r="AW49" s="41"/>
      <c r="AX49" s="41"/>
      <c r="AY49" s="49"/>
      <c r="AZ49" s="49"/>
      <c r="BA49" s="49"/>
      <c r="BB49" s="49"/>
      <c r="BC49" s="49"/>
      <c r="BD49" s="49"/>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66" t="s">
        <v>73</v>
      </c>
      <c r="AD51" s="66"/>
      <c r="AE51" s="66"/>
      <c r="AF51" s="66"/>
      <c r="AG51" s="66"/>
      <c r="AH51" s="66"/>
      <c r="AI51" s="66"/>
      <c r="AJ51" s="66"/>
      <c r="AK51" s="66"/>
      <c r="AL51" s="66"/>
      <c r="AM51" s="66"/>
      <c r="AN51" s="66"/>
      <c r="AO51" s="66"/>
      <c r="AP51" s="66"/>
      <c r="AQ51" s="66"/>
      <c r="AR51" s="66"/>
      <c r="AS51" s="66"/>
      <c r="AT51" s="66"/>
      <c r="AU51" s="66"/>
      <c r="AV51" s="66"/>
      <c r="AW51" s="66"/>
      <c r="AX51" s="66"/>
      <c r="AY51" s="72" t="s">
        <v>102</v>
      </c>
      <c r="AZ51" s="72"/>
      <c r="BA51" s="72"/>
      <c r="BB51" s="72"/>
      <c r="BC51" s="72"/>
      <c r="BD51" s="72"/>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66" t="s">
        <v>74</v>
      </c>
      <c r="AD52" s="66"/>
      <c r="AE52" s="66"/>
      <c r="AF52" s="66"/>
      <c r="AG52" s="66"/>
      <c r="AH52" s="66"/>
      <c r="AI52" s="66"/>
      <c r="AJ52" s="66"/>
      <c r="AK52" s="66"/>
      <c r="AL52" s="66"/>
      <c r="AM52" s="66"/>
      <c r="AN52" s="66"/>
      <c r="AO52" s="66"/>
      <c r="AP52" s="66"/>
      <c r="AQ52" s="66"/>
      <c r="AR52" s="66"/>
      <c r="AS52" s="66"/>
      <c r="AT52" s="66"/>
      <c r="AU52" s="66"/>
      <c r="AV52" s="66"/>
      <c r="AW52" s="66"/>
      <c r="AX52" s="66"/>
      <c r="AY52" s="17"/>
      <c r="AZ52" s="17"/>
      <c r="BA52" s="17"/>
      <c r="BB52" s="17"/>
      <c r="BC52" s="17"/>
      <c r="BD52" s="17"/>
    </row>
    <row r="53" spans="1:56" ht="15.7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 ref="K20:M20"/>
    <mergeCell ref="K21:M2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N40:P41"/>
    <mergeCell ref="Q40:S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N34:P34"/>
    <mergeCell ref="Z33:AB33"/>
    <mergeCell ref="K22:M22"/>
    <mergeCell ref="H22:J22"/>
    <mergeCell ref="Q29:S30"/>
    <mergeCell ref="A29:G30"/>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32:P32"/>
    <mergeCell ref="K32:M32"/>
    <mergeCell ref="H32:J32"/>
    <mergeCell ref="Q33:S33"/>
    <mergeCell ref="K23:M23"/>
    <mergeCell ref="N20:P20"/>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s>
  <dataValidations count="75">
    <dataValidation errorStyle="warning" type="decimal" operator="equal" showInputMessage="1" showErrorMessage="1" error="{2}" sqref="A7">
      <formula1>"='中華民國113年3月$0_6_0$2024'/3"</formula1>
    </dataValidation>
    <dataValidation errorStyle="warning" type="decimal" operator="equal" showInputMessage="1" showErrorMessage="1" error="{2}" sqref="A20">
      <formula1>"='核發建築物使用執照統計_件數依用途別分$0_19_0$A235500a005'"</formula1>
    </dataValidation>
    <dataValidation errorStyle="warning" type="decimal" operator="equal" showInputMessage="1" showErrorMessage="1" error="{2}" sqref="A21">
      <formula1>"='核發建築物使用執照統計_棟數依用途別分$0_20_0$A235500a023'"</formula1>
    </dataValidation>
    <dataValidation errorStyle="warning" type="decimal" operator="equal" showInputMessage="1" showErrorMessage="1" error="{2}" sqref="A22">
      <formula1>"='核發建築物使用執照統計_總樓地板面積依用途別分$0_21_0$A235500a006'"</formula1>
    </dataValidation>
    <dataValidation errorStyle="warning" type="decimal" operator="equal" showInputMessage="1" showErrorMessage="1" error="{2}" sqref="A23">
      <formula1>"='核發建築物使用執照統計_法定工程造價概算依用途別分$0_22_0$A235500a007'"</formula1>
    </dataValidation>
    <dataValidation errorStyle="warning" type="decimal" operator="equal" showInputMessage="1" showErrorMessage="1" error="{2}" sqref="A31">
      <formula1>"='核發建築物使用執照統計_件數依用途別分$0_30_0$A235500a005'"</formula1>
    </dataValidation>
    <dataValidation errorStyle="warning" type="decimal" operator="equal" showInputMessage="1" showErrorMessage="1" error="{2}" sqref="A32">
      <formula1>"='核發建築物使用執照統計_棟數依用途別分$0_31_0$A235500a023'"</formula1>
    </dataValidation>
    <dataValidation errorStyle="warning" type="decimal" operator="equal" showInputMessage="1" showErrorMessage="1" error="{2}" sqref="A33">
      <formula1>"='核發建築物使用執照統計_總樓地板面積依用途別分$0_32_0$A235500a006'"</formula1>
    </dataValidation>
    <dataValidation errorStyle="warning" type="decimal" operator="equal" showInputMessage="1" showErrorMessage="1" error="{2}" sqref="A34">
      <formula1>"='核發建築物使用執照統計_法定工程造價概算依用途別分$0_33_0$A235500a007'"</formula1>
    </dataValidation>
    <dataValidation errorStyle="warning" type="decimal" operator="equal" showInputMessage="1" showErrorMessage="1" error="{2}" sqref="H18">
      <formula1>"='公共集會類_A類_$0_17_7$0700500001'"</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H30">
      <formula1>"='宿舍安養_H_1類_$0_29_7$070050000801'"</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K18">
      <formula1>"='商業類_B類_$0_17_10$0700500002'"</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K30">
      <formula1>"='住宅_不含農舍__H_2類_$0_29_10$070050000802'"</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L30">
      <formula1>"='核發建築物使用執照統計_住宅_H_2類_戶數$0_29_11$A235500a042'"</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N18">
      <formula1>"='工業.倉儲類_C類_$0_17_13$0700500003'"</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N30">
      <formula1>"='農舍_H_2類_$0_29_13$070050000803'"</formula1>
    </dataValidation>
    <dataValidation errorStyle="warning" type="decimal" operator="equal" showInputMessage="1" showErrorMessage="1" error="{2}" sqref="N31">
      <formula1>"='核發建築物使用執照統計_件數依用途別分$0_30_13$A235500a005'"</formula1>
    </dataValidation>
    <dataValidation errorStyle="warning" type="decimal" operator="equal" showInputMessage="1" showErrorMessage="1" error="{2}" sqref="N32">
      <formula1>"='核發建築物使用執照統計_棟數依用途別分$0_31_13$A235500a023'"</formula1>
    </dataValidation>
    <dataValidation errorStyle="warning" type="decimal" operator="equal" showInputMessage="1" showErrorMessage="1" error="{2}" sqref="N33">
      <formula1>"='核發建築物使用執照統計_總樓地板面積依用途別分$0_32_13$A235500a006'"</formula1>
    </dataValidation>
    <dataValidation errorStyle="warning" type="decimal" operator="equal" showInputMessage="1" showErrorMessage="1" error="{2}" sqref="N34">
      <formula1>"='核發建築物使用執照統計_法定工程造價概算依用途別分$0_33_13$A235500a007'"</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O30">
      <formula1>"='核發建築物使用執照統計_農舍_H_2類_戶數$0_29_14$A235500a043'"</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Q18">
      <formula1>"='休閒.文教類_D類_$0_17_16$0700500004'"</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Q29">
      <formula1>"='危險物品類_I類_$0_28_16$0700500009'"</formula1>
    </dataValidation>
    <dataValidation errorStyle="warning" type="decimal" operator="equal" showInputMessage="1" showErrorMessage="1" error="{2}" sqref="Q31">
      <formula1>"='核發建築物使用執照統計_件數依用途別分$0_30_16$A235500a005'"</formula1>
    </dataValidation>
    <dataValidation errorStyle="warning" type="decimal" operator="equal" showInputMessage="1" showErrorMessage="1" error="{2}" sqref="Q32">
      <formula1>"='核發建築物使用執照統計_棟數依用途別分$0_31_16$A235500a023'"</formula1>
    </dataValidation>
    <dataValidation errorStyle="warning" type="decimal" operator="equal" showInputMessage="1" showErrorMessage="1" error="{2}" sqref="Q33">
      <formula1>"='核發建築物使用執照統計_總樓地板面積依用途別分$0_32_16$A235500a006'"</formula1>
    </dataValidation>
    <dataValidation errorStyle="warning" type="decimal" operator="equal" showInputMessage="1" showErrorMessage="1" error="{2}" sqref="Q34">
      <formula1>"='核發建築物使用執照統計_法定工程造價概算依用途別分$0_33_16$A235500a007'"</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T18">
      <formula1>"='宗教.殯葬類_E類_$0_17_19$0700500005'"</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T29">
      <formula1>"='用途別_其他$0_28_19$0700500010'"</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W18">
      <formula1>"='衛生.福利.更生類_F類_$0_17_22$0700500006'"</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W30">
      <formula1>"='農業設施_其他$0_29_22$070050001001'"</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Z18">
      <formula1>"='辦公.服務類_G類_$0_17_25$0700500007'"</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Z30">
      <formula1>"='漁業設施_其他$0_29_25$070050001002'"</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sqref="R31:AB34 H31:L34 M30:M34 O31:O34 P30:P34 H20:AB23">
      <formula1>"='$SmartTag'"</formula1>
    </dataValidation>
    <dataValidation errorStyle="warning" type="decimal" operator="equal" showInputMessage="1" showErrorMessage="1" error="{2}" sqref="AC7">
      <formula1>"='中華民國113年3月$0_6_28$2024'/3"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