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432-04-51-2" sheetId="1" r:id="rId1"/>
  </sheets>
  <definedNames/>
  <calcPr fullCalcOnLoad="1"/>
</workbook>
</file>

<file path=xl/sharedStrings.xml><?xml version="1.0" encoding="utf-8"?>
<sst xmlns="http://schemas.openxmlformats.org/spreadsheetml/2006/main" count="52" uniqueCount="50">
  <si>
    <t>公開類</t>
  </si>
  <si>
    <t>年報</t>
  </si>
  <si>
    <t>教育程度</t>
  </si>
  <si>
    <t>性別</t>
  </si>
  <si>
    <t>官等別</t>
  </si>
  <si>
    <t>機關類別</t>
  </si>
  <si>
    <t>填表</t>
  </si>
  <si>
    <t>資料來源：依行政院人事行政總處人力資源管理資訊系統資料庫與桃園市政府警察局、消防局及衛生局人事室資料彙編。</t>
  </si>
  <si>
    <t>填表說明：本表應於編製期限內經網際網路上傳至桃園市政府公務統計行政管理系統。</t>
  </si>
  <si>
    <t>修正原因：部分欄位誤植，爰調整數字。</t>
  </si>
  <si>
    <t>桃園市政府所屬機關公務人員人數-按教育程度分(修正表)</t>
  </si>
  <si>
    <t>合計</t>
  </si>
  <si>
    <t>男性</t>
  </si>
  <si>
    <t>女性</t>
  </si>
  <si>
    <t>民選首長</t>
  </si>
  <si>
    <t>政務人員</t>
  </si>
  <si>
    <t>簡任(含相當)</t>
  </si>
  <si>
    <t>薦任(含相當)</t>
  </si>
  <si>
    <t>委任(含相當)</t>
  </si>
  <si>
    <t>雇員</t>
  </si>
  <si>
    <t>警監</t>
  </si>
  <si>
    <t>警正</t>
  </si>
  <si>
    <t>警佐</t>
  </si>
  <si>
    <t>師(一)級</t>
  </si>
  <si>
    <t>師(二)級</t>
  </si>
  <si>
    <t>師(三)級</t>
  </si>
  <si>
    <t>士(生)級</t>
  </si>
  <si>
    <t>一般行政機關</t>
  </si>
  <si>
    <t>警察機關</t>
  </si>
  <si>
    <t>消防機關</t>
  </si>
  <si>
    <t>次年2月底前編報</t>
  </si>
  <si>
    <t>總計</t>
  </si>
  <si>
    <t>審核</t>
  </si>
  <si>
    <t>研究所</t>
  </si>
  <si>
    <t>博士</t>
  </si>
  <si>
    <t>碩士</t>
  </si>
  <si>
    <t>業務主管人員</t>
  </si>
  <si>
    <t>主辦統計人員</t>
  </si>
  <si>
    <t>中華民國112年底</t>
  </si>
  <si>
    <t>大學畢業</t>
  </si>
  <si>
    <t>專科畢業</t>
  </si>
  <si>
    <t>機關首長</t>
  </si>
  <si>
    <t>編製機關</t>
  </si>
  <si>
    <t>表號</t>
  </si>
  <si>
    <t>高中(職)畢業</t>
  </si>
  <si>
    <t>桃園市政府人事處</t>
  </si>
  <si>
    <t>30432-04-51-2</t>
  </si>
  <si>
    <t>單位：人</t>
  </si>
  <si>
    <t>國(初)中以下</t>
  </si>
  <si>
    <t>中華民國113年3月25日編製</t>
  </si>
</sst>
</file>

<file path=xl/styles.xml><?xml version="1.0" encoding="utf-8"?>
<styleSheet xmlns="http://schemas.openxmlformats.org/spreadsheetml/2006/main">
  <numFmts count="1">
    <numFmt numFmtId="197" formatCode="_-* #,##0_-;\-* #,##0_-;_-* &quot;-&quot;_-;_-@_-"/>
  </numFmts>
  <fonts count="5">
    <font>
      <sz val="11"/>
      <color theme="1"/>
      <name val="Calibri"/>
      <family val="2"/>
      <scheme val="minor"/>
    </font>
    <font>
      <sz val="10"/>
      <name val="Arial"/>
      <family val="2"/>
    </font>
    <font>
      <sz val="12"/>
      <color rgb="FF000000"/>
      <name val="標楷體"/>
      <family val="2"/>
    </font>
    <font>
      <sz val="16"/>
      <color rgb="FF000000"/>
      <name val="標楷體"/>
      <family val="2"/>
    </font>
    <font>
      <sz val="11"/>
      <color rgb="FF000000"/>
      <name val="標楷體"/>
      <family val="2"/>
    </font>
  </fonts>
  <fills count="3">
    <fill>
      <patternFill/>
    </fill>
    <fill>
      <patternFill patternType="gray125"/>
    </fill>
    <fill>
      <patternFill patternType="solid">
        <fgColor rgb="FFFFFFFF"/>
        <bgColor indexed="64"/>
      </patternFill>
    </fill>
  </fills>
  <borders count="15">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2" borderId="1" xfId="0" applyFont="1" applyFill="1" applyBorder="1" applyAlignment="1">
      <alignment vertical="center"/>
    </xf>
    <xf numFmtId="0" fontId="2" fillId="2" borderId="2" xfId="0" applyFont="1" applyFill="1" applyBorder="1" applyAlignment="1">
      <alignment horizontal="center" vertical="center"/>
    </xf>
    <xf numFmtId="0" fontId="3" fillId="2" borderId="3" xfId="0" applyFont="1" applyFill="1" applyBorder="1" applyAlignment="1">
      <alignment vertical="center"/>
    </xf>
    <xf numFmtId="0" fontId="4" fillId="2" borderId="4" xfId="0" applyFont="1" applyFill="1" applyBorder="1" applyAlignment="1">
      <alignment horizontal="center" vertical="center"/>
    </xf>
    <xf numFmtId="0" fontId="2"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0" xfId="0" applyFont="1" applyFill="1" applyAlignment="1">
      <alignment vertical="center"/>
    </xf>
    <xf numFmtId="0" fontId="2" fillId="2" borderId="0" xfId="0" applyFont="1" applyFill="1" applyAlignment="1">
      <alignment horizontal="left" vertical="center"/>
    </xf>
    <xf numFmtId="0" fontId="3"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3"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49" fontId="2" fillId="2" borderId="2" xfId="0" applyNumberFormat="1" applyFont="1" applyFill="1" applyBorder="1" applyAlignment="1">
      <alignment horizontal="center" vertical="center"/>
    </xf>
    <xf numFmtId="197" fontId="2" fillId="2" borderId="11" xfId="0" applyNumberFormat="1" applyFont="1" applyFill="1" applyBorder="1" applyAlignment="1">
      <alignment vertical="center" wrapText="1"/>
    </xf>
    <xf numFmtId="197" fontId="2" fillId="2" borderId="9" xfId="0" applyNumberFormat="1" applyFont="1" applyFill="1" applyBorder="1" applyAlignment="1">
      <alignment vertical="center" wrapText="1"/>
    </xf>
    <xf numFmtId="197" fontId="2" fillId="2" borderId="10" xfId="0" applyNumberFormat="1" applyFont="1" applyFill="1" applyBorder="1" applyAlignment="1">
      <alignment vertical="center" wrapText="1"/>
    </xf>
    <xf numFmtId="0" fontId="2" fillId="2" borderId="3" xfId="0" applyFont="1" applyFill="1" applyBorder="1" applyAlignment="1">
      <alignment horizontal="center" vertical="center"/>
    </xf>
    <xf numFmtId="49" fontId="2" fillId="2" borderId="0" xfId="0" applyNumberFormat="1" applyFont="1" applyFill="1" applyAlignment="1">
      <alignment vertical="center"/>
    </xf>
    <xf numFmtId="197" fontId="2" fillId="2" borderId="3" xfId="0" applyNumberFormat="1" applyFont="1" applyFill="1" applyBorder="1" applyAlignment="1">
      <alignment vertical="center"/>
    </xf>
    <xf numFmtId="197" fontId="2" fillId="2" borderId="0" xfId="0" applyNumberFormat="1" applyFont="1" applyFill="1" applyAlignment="1">
      <alignment vertical="center"/>
    </xf>
    <xf numFmtId="197" fontId="2" fillId="2" borderId="1" xfId="0" applyNumberFormat="1" applyFont="1" applyFill="1" applyBorder="1" applyAlignment="1">
      <alignment vertical="center"/>
    </xf>
    <xf numFmtId="49" fontId="2" fillId="2" borderId="1" xfId="0" applyNumberFormat="1" applyFont="1" applyFill="1" applyBorder="1" applyAlignment="1">
      <alignment vertical="center"/>
    </xf>
    <xf numFmtId="0" fontId="2" fillId="2" borderId="2" xfId="0" applyFont="1" applyFill="1" applyBorder="1" applyAlignment="1">
      <alignment horizontal="center" vertical="center" wrapText="1"/>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3" xfId="0" applyFont="1" applyFill="1" applyBorder="1" applyAlignment="1">
      <alignment horizontal="left" vertical="center"/>
    </xf>
    <xf numFmtId="0" fontId="2" fillId="2" borderId="1" xfId="0" applyFont="1" applyFill="1" applyBorder="1" applyAlignment="1">
      <alignment horizontal="right" vertical="center"/>
    </xf>
    <xf numFmtId="0" fontId="2" fillId="2" borderId="14" xfId="0" applyFont="1" applyFill="1" applyBorder="1" applyAlignment="1">
      <alignment horizontal="center" vertical="center" wrapText="1"/>
    </xf>
    <xf numFmtId="0" fontId="2" fillId="2" borderId="3" xfId="0"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33" sqref="A33"/>
    </sheetView>
  </sheetViews>
  <sheetFormatPr defaultColWidth="9.28125" defaultRowHeight="15"/>
  <cols>
    <col min="1" max="1" width="4.140625" style="0" customWidth="1"/>
    <col min="2" max="2" width="15.140625" style="0" customWidth="1"/>
    <col min="3" max="6" width="14.140625" style="0" customWidth="1"/>
    <col min="7" max="7" width="15.140625" style="0" customWidth="1"/>
    <col min="8" max="8" width="17.140625" style="0" customWidth="1"/>
    <col min="9" max="9" width="19.140625" style="0" customWidth="1"/>
  </cols>
  <sheetData>
    <row r="1" spans="1:50" ht="16.5" customHeight="1">
      <c r="A1" s="1"/>
      <c r="B1" s="1"/>
      <c r="C1" s="8"/>
      <c r="D1" s="8"/>
      <c r="E1" s="8"/>
      <c r="F1" s="8"/>
      <c r="G1" s="8"/>
      <c r="H1" s="1"/>
      <c r="I1" s="1"/>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6.5" customHeight="1">
      <c r="A2" s="2" t="s">
        <v>0</v>
      </c>
      <c r="B2" s="2"/>
      <c r="C2" s="18"/>
      <c r="D2" s="8"/>
      <c r="E2" s="8"/>
      <c r="F2" s="8"/>
      <c r="G2" s="31"/>
      <c r="H2" s="2" t="s">
        <v>42</v>
      </c>
      <c r="I2" s="2" t="s">
        <v>45</v>
      </c>
      <c r="J2" s="1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16.5" customHeight="1">
      <c r="A3" s="2" t="s">
        <v>1</v>
      </c>
      <c r="B3" s="2"/>
      <c r="C3" s="19" t="s">
        <v>30</v>
      </c>
      <c r="D3" s="1"/>
      <c r="E3" s="1"/>
      <c r="F3" s="1"/>
      <c r="G3" s="32"/>
      <c r="H3" s="2" t="s">
        <v>43</v>
      </c>
      <c r="I3" s="2" t="s">
        <v>46</v>
      </c>
      <c r="J3" s="1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21" customHeight="1">
      <c r="A4" s="3"/>
      <c r="B4" s="10" t="s">
        <v>10</v>
      </c>
      <c r="C4" s="10"/>
      <c r="D4" s="10"/>
      <c r="E4" s="10"/>
      <c r="F4" s="10"/>
      <c r="G4" s="10"/>
      <c r="H4" s="10"/>
      <c r="I4" s="10"/>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16.5" customHeight="1">
      <c r="A5" s="1"/>
      <c r="B5" s="1"/>
      <c r="C5" s="1"/>
      <c r="D5" s="1"/>
      <c r="E5" s="1"/>
      <c r="F5" s="29" t="s">
        <v>38</v>
      </c>
      <c r="G5" s="1"/>
      <c r="H5" s="1"/>
      <c r="I5" s="34" t="s">
        <v>47</v>
      </c>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ht="23.85" customHeight="1">
      <c r="A6" s="4" t="s">
        <v>2</v>
      </c>
      <c r="B6" s="11"/>
      <c r="C6" s="20" t="s">
        <v>31</v>
      </c>
      <c r="D6" s="2" t="s">
        <v>33</v>
      </c>
      <c r="E6" s="2"/>
      <c r="F6" s="30" t="s">
        <v>39</v>
      </c>
      <c r="G6" s="30" t="s">
        <v>40</v>
      </c>
      <c r="H6" s="30" t="s">
        <v>44</v>
      </c>
      <c r="I6" s="35" t="s">
        <v>48</v>
      </c>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ht="25.7" customHeight="1">
      <c r="A7" s="4"/>
      <c r="B7" s="11"/>
      <c r="C7" s="20"/>
      <c r="D7" s="2" t="s">
        <v>34</v>
      </c>
      <c r="E7" s="2" t="s">
        <v>35</v>
      </c>
      <c r="F7" s="30"/>
      <c r="G7" s="30"/>
      <c r="H7" s="30"/>
      <c r="I7" s="35"/>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0" ht="16.5" customHeight="1">
      <c r="A8" s="5" t="s">
        <v>3</v>
      </c>
      <c r="B8" s="12" t="s">
        <v>11</v>
      </c>
      <c r="C8" s="21">
        <f>SUM(D8:I8)</f>
        <v>12139</v>
      </c>
      <c r="D8" s="26">
        <f>SUM(D9:D10)</f>
        <v>66</v>
      </c>
      <c r="E8" s="26">
        <f>SUM(E9:E10)</f>
        <v>2333</v>
      </c>
      <c r="F8" s="26">
        <f>SUM(F9:F10)</f>
        <v>5659</v>
      </c>
      <c r="G8" s="26">
        <f>SUM(G9:G10)</f>
        <v>3383</v>
      </c>
      <c r="H8" s="26">
        <f>SUM(H9:H10)</f>
        <v>693</v>
      </c>
      <c r="I8" s="26">
        <f>SUM(I9:I10)</f>
        <v>5</v>
      </c>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ht="16.5" customHeight="1">
      <c r="A9" s="5"/>
      <c r="B9" s="13" t="s">
        <v>12</v>
      </c>
      <c r="C9" s="22">
        <f>SUM(D9:I9)</f>
        <v>7826</v>
      </c>
      <c r="D9" s="27">
        <v>55</v>
      </c>
      <c r="E9" s="27">
        <v>1365</v>
      </c>
      <c r="F9" s="27">
        <v>2961</v>
      </c>
      <c r="G9" s="27">
        <v>2872</v>
      </c>
      <c r="H9" s="27">
        <v>570</v>
      </c>
      <c r="I9" s="27">
        <v>3</v>
      </c>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16.5" customHeight="1">
      <c r="A10" s="5"/>
      <c r="B10" s="14" t="s">
        <v>13</v>
      </c>
      <c r="C10" s="22">
        <f>SUM(D10:I10)</f>
        <v>4313</v>
      </c>
      <c r="D10" s="27">
        <v>11</v>
      </c>
      <c r="E10" s="27">
        <v>968</v>
      </c>
      <c r="F10" s="27">
        <v>2698</v>
      </c>
      <c r="G10" s="27">
        <v>511</v>
      </c>
      <c r="H10" s="27">
        <v>123</v>
      </c>
      <c r="I10" s="27">
        <v>2</v>
      </c>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16.5" customHeight="1">
      <c r="A11" s="5" t="s">
        <v>4</v>
      </c>
      <c r="B11" s="15" t="s">
        <v>11</v>
      </c>
      <c r="C11" s="22">
        <f>SUM(D11:I11)</f>
        <v>12139</v>
      </c>
      <c r="D11" s="27">
        <f>SUM(D12:D24)</f>
        <v>66</v>
      </c>
      <c r="E11" s="27">
        <f>SUM(E12:E24)</f>
        <v>2333</v>
      </c>
      <c r="F11" s="27">
        <f>SUM(F12:F24)</f>
        <v>5659</v>
      </c>
      <c r="G11" s="27">
        <f>SUM(G12:G24)</f>
        <v>3383</v>
      </c>
      <c r="H11" s="27">
        <f>SUM(H12:H24)</f>
        <v>693</v>
      </c>
      <c r="I11" s="27">
        <f>SUM(I12:I24)</f>
        <v>5</v>
      </c>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16.5" customHeight="1">
      <c r="A12" s="5"/>
      <c r="B12" s="13" t="s">
        <v>14</v>
      </c>
      <c r="C12" s="22">
        <f>SUM(D12:I12)</f>
        <v>1</v>
      </c>
      <c r="D12" s="27">
        <v>1</v>
      </c>
      <c r="E12" s="27">
        <v>0</v>
      </c>
      <c r="F12" s="27">
        <v>0</v>
      </c>
      <c r="G12" s="27">
        <v>0</v>
      </c>
      <c r="H12" s="27">
        <v>0</v>
      </c>
      <c r="I12" s="27">
        <v>0</v>
      </c>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16.5" customHeight="1">
      <c r="A13" s="5"/>
      <c r="B13" s="13" t="s">
        <v>15</v>
      </c>
      <c r="C13" s="22">
        <f>SUM(D13:I13)</f>
        <v>28</v>
      </c>
      <c r="D13" s="27">
        <v>9</v>
      </c>
      <c r="E13" s="27">
        <v>15</v>
      </c>
      <c r="F13" s="27">
        <v>4</v>
      </c>
      <c r="G13" s="27">
        <v>0</v>
      </c>
      <c r="H13" s="27">
        <v>0</v>
      </c>
      <c r="I13" s="27">
        <v>0</v>
      </c>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16.5" customHeight="1">
      <c r="A14" s="5"/>
      <c r="B14" s="13" t="s">
        <v>16</v>
      </c>
      <c r="C14" s="22">
        <f>SUM(D14:I14)</f>
        <v>185</v>
      </c>
      <c r="D14" s="27">
        <v>19</v>
      </c>
      <c r="E14" s="27">
        <v>130</v>
      </c>
      <c r="F14" s="27">
        <v>35</v>
      </c>
      <c r="G14" s="27">
        <v>1</v>
      </c>
      <c r="H14" s="27">
        <v>0</v>
      </c>
      <c r="I14" s="27">
        <v>0</v>
      </c>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16.5" customHeight="1">
      <c r="A15" s="5"/>
      <c r="B15" s="13" t="s">
        <v>17</v>
      </c>
      <c r="C15" s="22">
        <f>SUM(D15:I15)</f>
        <v>3920</v>
      </c>
      <c r="D15" s="27">
        <v>26</v>
      </c>
      <c r="E15" s="27">
        <v>1495</v>
      </c>
      <c r="F15" s="27">
        <v>2065</v>
      </c>
      <c r="G15" s="27">
        <v>291</v>
      </c>
      <c r="H15" s="27">
        <v>43</v>
      </c>
      <c r="I15" s="27">
        <v>0</v>
      </c>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16.5" customHeight="1">
      <c r="A16" s="5"/>
      <c r="B16" s="13" t="s">
        <v>18</v>
      </c>
      <c r="C16" s="22">
        <f>SUM(D16:I16)</f>
        <v>1464</v>
      </c>
      <c r="D16" s="27">
        <v>1</v>
      </c>
      <c r="E16" s="27">
        <v>162</v>
      </c>
      <c r="F16" s="27">
        <v>1105</v>
      </c>
      <c r="G16" s="27">
        <v>135</v>
      </c>
      <c r="H16" s="27">
        <v>58</v>
      </c>
      <c r="I16" s="27">
        <v>3</v>
      </c>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16.5" customHeight="1">
      <c r="A17" s="5"/>
      <c r="B17" s="13" t="s">
        <v>19</v>
      </c>
      <c r="C17" s="22">
        <f>SUM(D17:I17)</f>
        <v>2</v>
      </c>
      <c r="D17" s="27">
        <v>0</v>
      </c>
      <c r="E17" s="27">
        <v>0</v>
      </c>
      <c r="F17" s="27">
        <v>1</v>
      </c>
      <c r="G17" s="27">
        <v>1</v>
      </c>
      <c r="H17" s="27">
        <v>0</v>
      </c>
      <c r="I17" s="27">
        <v>0</v>
      </c>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16.5" customHeight="1">
      <c r="A18" s="5"/>
      <c r="B18" s="13" t="s">
        <v>20</v>
      </c>
      <c r="C18" s="22">
        <f>SUM(D18:I18)</f>
        <v>29</v>
      </c>
      <c r="D18" s="27">
        <v>4</v>
      </c>
      <c r="E18" s="27">
        <v>20</v>
      </c>
      <c r="F18" s="27">
        <v>4</v>
      </c>
      <c r="G18" s="27">
        <v>1</v>
      </c>
      <c r="H18" s="27">
        <v>0</v>
      </c>
      <c r="I18" s="27">
        <v>0</v>
      </c>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16.5" customHeight="1">
      <c r="A19" s="5"/>
      <c r="B19" s="13" t="s">
        <v>21</v>
      </c>
      <c r="C19" s="22">
        <f>SUM(D19:I19)</f>
        <v>2790</v>
      </c>
      <c r="D19" s="27">
        <v>6</v>
      </c>
      <c r="E19" s="27">
        <v>383</v>
      </c>
      <c r="F19" s="27">
        <v>885</v>
      </c>
      <c r="G19" s="27">
        <v>1206</v>
      </c>
      <c r="H19" s="27">
        <v>310</v>
      </c>
      <c r="I19" s="27">
        <v>0</v>
      </c>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16.5" customHeight="1">
      <c r="A20" s="5"/>
      <c r="B20" s="13" t="s">
        <v>22</v>
      </c>
      <c r="C20" s="22">
        <f>SUM(D20:I20)</f>
        <v>3454</v>
      </c>
      <c r="D20" s="27">
        <v>0</v>
      </c>
      <c r="E20" s="27">
        <v>106</v>
      </c>
      <c r="F20" s="27">
        <v>1365</v>
      </c>
      <c r="G20" s="27">
        <v>1700</v>
      </c>
      <c r="H20" s="27">
        <v>281</v>
      </c>
      <c r="I20" s="27">
        <v>2</v>
      </c>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16.5" customHeight="1">
      <c r="A21" s="5"/>
      <c r="B21" s="13" t="s">
        <v>23</v>
      </c>
      <c r="C21" s="22">
        <f>SUM(D21:I21)</f>
        <v>2</v>
      </c>
      <c r="D21" s="27">
        <v>0</v>
      </c>
      <c r="E21" s="27">
        <v>2</v>
      </c>
      <c r="F21" s="27">
        <v>0</v>
      </c>
      <c r="G21" s="27">
        <v>0</v>
      </c>
      <c r="H21" s="27">
        <v>0</v>
      </c>
      <c r="I21" s="27">
        <v>0</v>
      </c>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16.5" customHeight="1">
      <c r="A22" s="5"/>
      <c r="B22" s="13" t="s">
        <v>24</v>
      </c>
      <c r="C22" s="22">
        <f>SUM(D22:I22)</f>
        <v>27</v>
      </c>
      <c r="D22" s="27">
        <v>0</v>
      </c>
      <c r="E22" s="27">
        <v>6</v>
      </c>
      <c r="F22" s="27">
        <v>18</v>
      </c>
      <c r="G22" s="27">
        <v>3</v>
      </c>
      <c r="H22" s="27">
        <v>0</v>
      </c>
      <c r="I22" s="27">
        <v>0</v>
      </c>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16.5" customHeight="1">
      <c r="A23" s="5"/>
      <c r="B23" s="13" t="s">
        <v>25</v>
      </c>
      <c r="C23" s="22">
        <f>SUM(D23:I23)</f>
        <v>231</v>
      </c>
      <c r="D23" s="27">
        <v>0</v>
      </c>
      <c r="E23" s="27">
        <v>14</v>
      </c>
      <c r="F23" s="27">
        <v>177</v>
      </c>
      <c r="G23" s="27">
        <v>40</v>
      </c>
      <c r="H23" s="27">
        <v>0</v>
      </c>
      <c r="I23" s="27">
        <v>0</v>
      </c>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16.5" customHeight="1">
      <c r="A24" s="5"/>
      <c r="B24" s="14" t="s">
        <v>26</v>
      </c>
      <c r="C24" s="22">
        <f>SUM(D24:I24)</f>
        <v>6</v>
      </c>
      <c r="D24" s="27">
        <v>0</v>
      </c>
      <c r="E24" s="27">
        <v>0</v>
      </c>
      <c r="F24" s="27">
        <v>0</v>
      </c>
      <c r="G24" s="27">
        <v>5</v>
      </c>
      <c r="H24" s="27">
        <v>1</v>
      </c>
      <c r="I24" s="27">
        <v>0</v>
      </c>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23.1" customHeight="1">
      <c r="A25" s="6" t="s">
        <v>5</v>
      </c>
      <c r="B25" s="12" t="s">
        <v>11</v>
      </c>
      <c r="C25" s="22">
        <f>SUM(D25:I25)</f>
        <v>12139</v>
      </c>
      <c r="D25" s="27">
        <f>SUM(D26:D28)</f>
        <v>66</v>
      </c>
      <c r="E25" s="27">
        <f>SUM(E26:E28)</f>
        <v>2333</v>
      </c>
      <c r="F25" s="27">
        <f>SUM(F26:F28)</f>
        <v>5659</v>
      </c>
      <c r="G25" s="27">
        <f>SUM(G26:G28)</f>
        <v>3383</v>
      </c>
      <c r="H25" s="27">
        <f>SUM(H26:H28)</f>
        <v>693</v>
      </c>
      <c r="I25" s="27">
        <f>SUM(I26:I28)</f>
        <v>5</v>
      </c>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23.1" customHeight="1">
      <c r="A26" s="6"/>
      <c r="B26" s="13" t="s">
        <v>27</v>
      </c>
      <c r="C26" s="22">
        <f>SUM(D26:I26)</f>
        <v>5565</v>
      </c>
      <c r="D26" s="27">
        <v>55</v>
      </c>
      <c r="E26" s="27">
        <v>1753</v>
      </c>
      <c r="F26" s="27">
        <v>3227</v>
      </c>
      <c r="G26" s="27">
        <v>433</v>
      </c>
      <c r="H26" s="27">
        <v>94</v>
      </c>
      <c r="I26" s="27">
        <v>3</v>
      </c>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23.1" customHeight="1">
      <c r="A27" s="6"/>
      <c r="B27" s="16" t="s">
        <v>28</v>
      </c>
      <c r="C27" s="22">
        <f>SUM(D27:I27)</f>
        <v>4870</v>
      </c>
      <c r="D27" s="27">
        <v>6</v>
      </c>
      <c r="E27" s="27">
        <v>318</v>
      </c>
      <c r="F27" s="27">
        <v>1773</v>
      </c>
      <c r="G27" s="27">
        <v>2255</v>
      </c>
      <c r="H27" s="27">
        <v>517</v>
      </c>
      <c r="I27" s="27">
        <v>1</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23.1" customHeight="1">
      <c r="A28" s="6"/>
      <c r="B28" s="14" t="s">
        <v>29</v>
      </c>
      <c r="C28" s="23">
        <f>SUM(D28:I28)</f>
        <v>1704</v>
      </c>
      <c r="D28" s="28">
        <v>5</v>
      </c>
      <c r="E28" s="28">
        <v>262</v>
      </c>
      <c r="F28" s="28">
        <v>659</v>
      </c>
      <c r="G28" s="28">
        <v>695</v>
      </c>
      <c r="H28" s="28">
        <v>82</v>
      </c>
      <c r="I28" s="28">
        <v>1</v>
      </c>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31.5" customHeight="1">
      <c r="A29" s="7" t="s">
        <v>6</v>
      </c>
      <c r="B29" s="17"/>
      <c r="C29" s="24" t="s">
        <v>32</v>
      </c>
      <c r="D29" s="17"/>
      <c r="E29" s="17" t="s">
        <v>36</v>
      </c>
      <c r="F29" s="17"/>
      <c r="G29" s="33" t="s">
        <v>41</v>
      </c>
      <c r="H29" s="24"/>
      <c r="I29" s="36" t="s">
        <v>49</v>
      </c>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16.5" customHeight="1">
      <c r="A30" s="8"/>
      <c r="B30" s="8"/>
      <c r="C30" s="8"/>
      <c r="D30" s="8"/>
      <c r="E30" s="8" t="s">
        <v>37</v>
      </c>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16.5" customHeight="1">
      <c r="A31" s="9" t="s">
        <v>7</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6.5" customHeight="1">
      <c r="A32" s="9" t="s">
        <v>8</v>
      </c>
      <c r="B32" s="8"/>
      <c r="C32" s="8"/>
      <c r="D32" s="9"/>
      <c r="E32" s="9"/>
      <c r="F32" s="9"/>
      <c r="G32" s="9"/>
      <c r="H32" s="9"/>
      <c r="I32" s="9"/>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6.5" customHeight="1">
      <c r="A33" s="8" t="s">
        <v>9</v>
      </c>
      <c r="B33" s="8"/>
      <c r="C33" s="25"/>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6.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6.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6.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6.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6.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6.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6.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6.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6.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6.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6.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6.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6.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6.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6.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6.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6.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6.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6.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6.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6.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6.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6.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6.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6.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6.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6.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6.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6.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6.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6.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6.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6.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6.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6.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6.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6.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6.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6.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6.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6.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6.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6.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6.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6.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6.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6.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6.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6.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6.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6.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6.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6.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6.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6.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6.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6.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6.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6.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6.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6.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6.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6.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6.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6.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6.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6.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6.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6.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6.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6.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6.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6.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6.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6.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6.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6.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6.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6.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6.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6.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6.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6.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6.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6.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6.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6.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6.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6.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6.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6.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6.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6.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6.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6.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6.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6.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6.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6.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6.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6.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6.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6.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6.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6.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6.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6.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6.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6.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6.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6.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6.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6.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6.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6.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6.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6.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6.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6.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6.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6.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6.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6.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6.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6.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16.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16.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16.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16.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16.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16.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16.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16.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13">
    <mergeCell ref="A8:A10"/>
    <mergeCell ref="A11:A24"/>
    <mergeCell ref="A25:A28"/>
    <mergeCell ref="A2:B2"/>
    <mergeCell ref="A3:B3"/>
    <mergeCell ref="B4:I4"/>
    <mergeCell ref="C6:C7"/>
    <mergeCell ref="D6:E6"/>
    <mergeCell ref="I6:I7"/>
    <mergeCell ref="H6:H7"/>
    <mergeCell ref="G6:G7"/>
    <mergeCell ref="F6:F7"/>
    <mergeCell ref="A6:B7"/>
  </mergeCells>
  <dataValidations count="51">
    <dataValidation errorStyle="warning" type="decimal" operator="equal" showInputMessage="1" showErrorMessage="1" error="{2}" sqref="A8">
      <formula1>"='所屬機關公務人員人數_按教育程度分依性別.教育程度別分$0_7_0$3043204a003'"</formula1>
    </dataValidation>
    <dataValidation errorStyle="warning" type="decimal" operator="equal" showInputMessage="1" showErrorMessage="1" error="{2}" sqref="A11">
      <formula1>"='所屬機關公務人員人數_按教育程度分依官等別.教育程度別分$0_10_0$3043204a003'"</formula1>
    </dataValidation>
    <dataValidation errorStyle="warning" type="decimal" operator="equal" showInputMessage="1" showErrorMessage="1" error="{2}" sqref="A25">
      <formula1>"='所屬機關公務人員人數_按教育程度分依機關別.教育程度別分$0_24_0$3043204a003'"</formula1>
    </dataValidation>
    <dataValidation errorStyle="warning" type="decimal" operator="equal" showInputMessage="1" showErrorMessage="1" error="{2}" sqref="B9">
      <formula1>"='男$0_8_1$AA00100001'"</formula1>
    </dataValidation>
    <dataValidation errorStyle="warning" type="decimal" operator="equal" showInputMessage="1" showErrorMessage="1" error="{2}" sqref="B10">
      <formula1>"='女$0_9_1$AA00100002'"</formula1>
    </dataValidation>
    <dataValidation errorStyle="warning" type="decimal" operator="equal" showInputMessage="1" showErrorMessage="1" error="{2}" sqref="B12">
      <formula1>"='民選首長$0_11_1$2500200001'"</formula1>
    </dataValidation>
    <dataValidation errorStyle="warning" type="decimal" operator="equal" showInputMessage="1" showErrorMessage="1" error="{2}" sqref="B13">
      <formula1>"='政務人員$0_12_1$2500200002'"</formula1>
    </dataValidation>
    <dataValidation errorStyle="warning" type="decimal" operator="equal" showInputMessage="1" showErrorMessage="1" error="{2}" sqref="B14">
      <formula1>"='簡任_派_$0_13_1$250020000301'"</formula1>
    </dataValidation>
    <dataValidation errorStyle="warning" type="decimal" operator="equal" showInputMessage="1" showErrorMessage="1" error="{2}" sqref="B15">
      <formula1>"='薦任_派_$0_14_1$250020000302'"</formula1>
    </dataValidation>
    <dataValidation errorStyle="warning" type="decimal" operator="equal" showInputMessage="1" showErrorMessage="1" error="{2}" sqref="B16">
      <formula1>"='委任_派_$0_15_1$250020000303'"</formula1>
    </dataValidation>
    <dataValidation errorStyle="warning" type="decimal" operator="equal" showInputMessage="1" showErrorMessage="1" error="{2}" sqref="B17">
      <formula1>"='雇員$0_16_1$250020000304'"</formula1>
    </dataValidation>
    <dataValidation errorStyle="warning" type="decimal" operator="equal" showInputMessage="1" showErrorMessage="1" error="{2}" sqref="B18">
      <formula1>"='警監$0_17_1$250020000401'"</formula1>
    </dataValidation>
    <dataValidation errorStyle="warning" type="decimal" operator="equal" showInputMessage="1" showErrorMessage="1" error="{2}" sqref="B19">
      <formula1>"='警正$0_18_1$250020000402'"</formula1>
    </dataValidation>
    <dataValidation errorStyle="warning" type="decimal" operator="equal" showInputMessage="1" showErrorMessage="1" error="{2}" sqref="B20">
      <formula1>"='警佐$0_19_1$250020000403'"</formula1>
    </dataValidation>
    <dataValidation errorStyle="warning" type="decimal" operator="equal" showInputMessage="1" showErrorMessage="1" error="{2}" sqref="B21">
      <formula1>"='師_一_級$0_20_1$250020000501'"</formula1>
    </dataValidation>
    <dataValidation errorStyle="warning" type="decimal" operator="equal" showInputMessage="1" showErrorMessage="1" error="{2}" sqref="B22">
      <formula1>"='師_二_級$0_21_1$250020000502'"</formula1>
    </dataValidation>
    <dataValidation errorStyle="warning" type="decimal" operator="equal" showInputMessage="1" showErrorMessage="1" error="{2}" sqref="B23">
      <formula1>"='師_三_級$0_22_1$250020000503'"</formula1>
    </dataValidation>
    <dataValidation errorStyle="warning" type="decimal" operator="equal" showInputMessage="1" showErrorMessage="1" error="{2}" sqref="B24">
      <formula1>"='士_生_級$0_23_1$250020000504'"</formula1>
    </dataValidation>
    <dataValidation errorStyle="warning" type="decimal" operator="equal" showInputMessage="1" showErrorMessage="1" error="{2}" sqref="B26">
      <formula1>"='一般行政機關$0_25_1$2500100001'"</formula1>
    </dataValidation>
    <dataValidation errorStyle="warning" type="decimal" operator="equal" showInputMessage="1" showErrorMessage="1" error="{2}" sqref="B27">
      <formula1>"='警察機關$0_26_1$2500100002'"</formula1>
    </dataValidation>
    <dataValidation errorStyle="warning" type="decimal" operator="equal" showInputMessage="1" showErrorMessage="1" error="{2}" sqref="B28">
      <formula1>"='消防機關$0_27_1$2500100003'"</formula1>
    </dataValidation>
    <dataValidation errorStyle="warning" type="decimal" operator="equal" showInputMessage="1" showErrorMessage="1" error="{2}" sqref="D7">
      <formula1>"='博士$0_6_3$250030000101'"</formula1>
    </dataValidation>
    <dataValidation errorStyle="warning" type="decimal" operator="equal" showInputMessage="1" showErrorMessage="1" sqref="D26:I28 D12:I24 D9:I10">
      <formula1>"='$SmartTag'"</formula1>
    </dataValidation>
    <dataValidation errorStyle="warning" type="decimal" operator="equal" showInputMessage="1" showErrorMessage="1" sqref="D26:I28 D12:I24 D9:I10">
      <formula1>"='$SmartTag'"</formula1>
    </dataValidation>
    <dataValidation errorStyle="warning" type="decimal" operator="equal" showInputMessage="1" showErrorMessage="1" sqref="D26:I28 D12:I24 D9:I10">
      <formula1>"='$SmartTag'"</formula1>
    </dataValidation>
    <dataValidation errorStyle="warning" type="decimal" operator="equal" showInputMessage="1" showErrorMessage="1" error="{2}" sqref="E7">
      <formula1>"='碩士$0_6_4$250030000102'"</formula1>
    </dataValidation>
    <dataValidation errorStyle="warning" type="decimal" operator="equal" showInputMessage="1" showErrorMessage="1" sqref="D26:I28 D12:I24 D9:I10">
      <formula1>"='$SmartTag'"</formula1>
    </dataValidation>
    <dataValidation errorStyle="warning" type="decimal" operator="equal" showInputMessage="1" showErrorMessage="1" sqref="D26:I28 D12:I24 D9:I10">
      <formula1>"='$SmartTag'"</formula1>
    </dataValidation>
    <dataValidation errorStyle="warning" type="decimal" operator="equal" showInputMessage="1" showErrorMessage="1" sqref="D26:I28 D12:I24 D9:I10">
      <formula1>"='$SmartTag'"</formula1>
    </dataValidation>
    <dataValidation errorStyle="warning" type="decimal" operator="equal" showInputMessage="1" showErrorMessage="1" error="{2}" sqref="F5">
      <formula1>"='中華民國112年底$0_4_5$2023'"</formula1>
    </dataValidation>
    <dataValidation errorStyle="warning" type="decimal" operator="equal" showInputMessage="1" showErrorMessage="1" error="{2}" sqref="F6">
      <formula1>"='大學畢業$0_5_5$2500300002'"</formula1>
    </dataValidation>
    <dataValidation errorStyle="warning" type="decimal" operator="equal" showInputMessage="1" showErrorMessage="1" error="{2}" sqref="F7">
      <formula1>"='大學畢業$0_6_5$2500300002'"</formula1>
    </dataValidation>
    <dataValidation errorStyle="warning" type="decimal" operator="equal" showInputMessage="1" showErrorMessage="1" sqref="D26:I28 D12:I24 D9:I10">
      <formula1>"='$SmartTag'"</formula1>
    </dataValidation>
    <dataValidation errorStyle="warning" type="decimal" operator="equal" showInputMessage="1" showErrorMessage="1" sqref="D26:I28 D12:I24 D9:I10">
      <formula1>"='$SmartTag'"</formula1>
    </dataValidation>
    <dataValidation errorStyle="warning" type="decimal" operator="equal" showInputMessage="1" showErrorMessage="1" sqref="D26:I28 D12:I24 D9:I10">
      <formula1>"='$SmartTag'"</formula1>
    </dataValidation>
    <dataValidation errorStyle="warning" type="decimal" operator="equal" showInputMessage="1" showErrorMessage="1" error="{2}" sqref="G6">
      <formula1>"='專科畢業$0_5_6$2500300003'"</formula1>
    </dataValidation>
    <dataValidation errorStyle="warning" type="decimal" operator="equal" showInputMessage="1" showErrorMessage="1" error="{2}" sqref="G7">
      <formula1>"='專科畢業$0_6_6$2500300003'"</formula1>
    </dataValidation>
    <dataValidation errorStyle="warning" type="decimal" operator="equal" showInputMessage="1" showErrorMessage="1" sqref="D26:I28 D12:I24 D9:I10">
      <formula1>"='$SmartTag'"</formula1>
    </dataValidation>
    <dataValidation errorStyle="warning" type="decimal" operator="equal" showInputMessage="1" showErrorMessage="1" sqref="D26:I28 D12:I24 D9:I10">
      <formula1>"='$SmartTag'"</formula1>
    </dataValidation>
    <dataValidation errorStyle="warning" type="decimal" operator="equal" showInputMessage="1" showErrorMessage="1" sqref="D26:I28 D12:I24 D9:I10">
      <formula1>"='$SmartTag'"</formula1>
    </dataValidation>
    <dataValidation errorStyle="warning" type="decimal" operator="equal" showInputMessage="1" showErrorMessage="1" error="{2}" sqref="H6">
      <formula1>"='高中_職_畢業$0_5_7$2500300004'"</formula1>
    </dataValidation>
    <dataValidation errorStyle="warning" type="decimal" operator="equal" showInputMessage="1" showErrorMessage="1" error="{2}" sqref="H7">
      <formula1>"='高中_職_畢業$0_6_7$2500300004'"</formula1>
    </dataValidation>
    <dataValidation errorStyle="warning" type="decimal" operator="equal" showInputMessage="1" showErrorMessage="1" sqref="D26:I28 D12:I24 D9:I10">
      <formula1>"='$SmartTag'"</formula1>
    </dataValidation>
    <dataValidation errorStyle="warning" type="decimal" operator="equal" showInputMessage="1" showErrorMessage="1" sqref="D26:I28 D12:I24 D9:I10">
      <formula1>"='$SmartTag'"</formula1>
    </dataValidation>
    <dataValidation errorStyle="warning" type="decimal" operator="equal" showInputMessage="1" showErrorMessage="1" sqref="D26:I28 D12:I24 D9:I10">
      <formula1>"='$SmartTag'"</formula1>
    </dataValidation>
    <dataValidation errorStyle="warning" type="decimal" operator="equal" showInputMessage="1" showErrorMessage="1" error="{2}" sqref="I2">
      <formula1>"='桃園市$0_1_8$010000068000'"</formula1>
    </dataValidation>
    <dataValidation errorStyle="warning" type="decimal" operator="equal" showInputMessage="1" showErrorMessage="1" error="{2}" sqref="I6">
      <formula1>"='國_初_中以下$0_5_8$2500300005'"</formula1>
    </dataValidation>
    <dataValidation errorStyle="warning" type="decimal" operator="equal" showInputMessage="1" showErrorMessage="1" error="{2}" sqref="I7">
      <formula1>"='國_初_中以下$0_6_8$2500300005'"</formula1>
    </dataValidation>
    <dataValidation errorStyle="warning" type="decimal" operator="equal" showInputMessage="1" showErrorMessage="1" sqref="D26:I28 D12:I24 D9:I10">
      <formula1>"='$SmartTag'"</formula1>
    </dataValidation>
    <dataValidation errorStyle="warning" type="decimal" operator="equal" showInputMessage="1" showErrorMessage="1" sqref="D26:I28 D12:I24 D9:I10">
      <formula1>"='$SmartTag'"</formula1>
    </dataValidation>
    <dataValidation errorStyle="warning" type="decimal" operator="equal" showInputMessage="1" showErrorMessage="1" sqref="D26:I28 D12:I24 D9:I1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