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號)考試錄取新進人員年報" sheetId="1" r:id="rId1"/>
  </sheets>
  <definedNames/>
  <calcPr fullCalcOnLoad="1"/>
</workbook>
</file>

<file path=xl/sharedStrings.xml><?xml version="1.0" encoding="utf-8"?>
<sst xmlns="http://schemas.openxmlformats.org/spreadsheetml/2006/main" count="33" uniqueCount="33">
  <si>
    <t>公開類</t>
  </si>
  <si>
    <t>年  報</t>
  </si>
  <si>
    <t>桃園市政府所屬機關學校考試錄取新進人員人數</t>
  </si>
  <si>
    <t>中華民國112年</t>
  </si>
  <si>
    <t>年齡級距</t>
  </si>
  <si>
    <t>總計</t>
  </si>
  <si>
    <t>18~20歲</t>
  </si>
  <si>
    <t>21~25歲</t>
  </si>
  <si>
    <t>26~30歲</t>
  </si>
  <si>
    <t>31~35歲</t>
  </si>
  <si>
    <t>36~40歲</t>
  </si>
  <si>
    <t>41~45歲</t>
  </si>
  <si>
    <t>46~50歲</t>
  </si>
  <si>
    <t>51歲以上</t>
  </si>
  <si>
    <t>填表</t>
  </si>
  <si>
    <t>資料來源：依據行政院人事行政總處D0:考試職缺填報及錄取人員分配系統彙編。填表說明：本表應於編製期限內經網際網路上傳至桃園市政府公務統計行政管理系統。</t>
  </si>
  <si>
    <t>次年2月底前編報</t>
  </si>
  <si>
    <t>審核</t>
  </si>
  <si>
    <t>總計(A)</t>
  </si>
  <si>
    <t>業務主管人員</t>
  </si>
  <si>
    <t>主辦統計人員</t>
  </si>
  <si>
    <t>男性(B)</t>
  </si>
  <si>
    <t>機關首長</t>
  </si>
  <si>
    <t>編製機關</t>
  </si>
  <si>
    <t>表    號</t>
  </si>
  <si>
    <t>女性(C)</t>
  </si>
  <si>
    <t>桃園市政府人事處</t>
  </si>
  <si>
    <t>30432-04-55-2</t>
  </si>
  <si>
    <t>單位：人、%</t>
  </si>
  <si>
    <t>女性占比(C)/(A)</t>
  </si>
  <si>
    <t>--</t>
  </si>
  <si>
    <t>中華民國113年1月23日編製</t>
  </si>
  <si>
    <t xml:space="preserve"> </t>
  </si>
</sst>
</file>

<file path=xl/styles.xml><?xml version="1.0" encoding="utf-8"?>
<styleSheet xmlns="http://schemas.openxmlformats.org/spreadsheetml/2006/main">
  <numFmts count="3">
    <numFmt numFmtId="197" formatCode="&quot;$&quot;#,##0.00"/>
    <numFmt numFmtId="198" formatCode="#,##0;\-#,##0;&quot;-&quot;"/>
    <numFmt numFmtId="199" formatCode="#,##0.00;\-#,##0.00;&quot;-&quot;"/>
  </numFmts>
  <fonts count="7">
    <font>
      <sz val="11"/>
      <color theme="1"/>
      <name val="Calibri"/>
      <family val="2"/>
      <scheme val="minor"/>
    </font>
    <font>
      <sz val="10"/>
      <name val="Arial"/>
      <family val="2"/>
    </font>
    <font>
      <sz val="12"/>
      <color rgb="FF000000"/>
      <name val="標楷體"/>
      <family val="2"/>
    </font>
    <font>
      <sz val="16"/>
      <color rgb="FF000000"/>
      <name val="標楷體"/>
      <family val="2"/>
    </font>
    <font>
      <b/>
      <sz val="12"/>
      <color rgb="FF000000"/>
      <name val="標楷體"/>
      <family val="2"/>
    </font>
    <font>
      <sz val="12"/>
      <color rgb="FF000000"/>
      <name val="新細明體"/>
      <family val="2"/>
    </font>
    <font>
      <sz val="14"/>
      <color rgb="FF000000"/>
      <name val="標楷體"/>
      <family val="2"/>
    </font>
  </fonts>
  <fills count="2">
    <fill>
      <patternFill/>
    </fill>
    <fill>
      <patternFill patternType="gray125"/>
    </fill>
  </fills>
  <borders count="13">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center" vertical="center"/>
    </xf>
    <xf numFmtId="197" fontId="4" fillId="0" borderId="1" xfId="0" applyNumberFormat="1" applyFont="1" applyBorder="1" applyAlignment="1">
      <alignment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197" fontId="5" fillId="0" borderId="1" xfId="0" applyNumberFormat="1" applyFont="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center" vertical="center" wrapText="1"/>
    </xf>
    <xf numFmtId="198" fontId="2" fillId="0" borderId="11" xfId="0" applyNumberFormat="1" applyFont="1" applyBorder="1" applyAlignment="1">
      <alignment horizontal="center" vertical="center"/>
    </xf>
    <xf numFmtId="198" fontId="2" fillId="0" borderId="5" xfId="0" applyNumberFormat="1" applyFont="1" applyBorder="1" applyAlignment="1">
      <alignment horizontal="center" vertical="center"/>
    </xf>
    <xf numFmtId="198" fontId="2" fillId="0" borderId="6" xfId="0" applyNumberFormat="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0" fontId="2" fillId="0" borderId="3" xfId="0" applyFont="1" applyBorder="1" applyAlignment="1">
      <alignment vertical="center"/>
    </xf>
    <xf numFmtId="0" fontId="6" fillId="0" borderId="0" xfId="0" applyFont="1" applyAlignment="1">
      <alignment horizontal="right" vertical="center" wrapText="1"/>
    </xf>
    <xf numFmtId="197" fontId="2" fillId="0" borderId="1" xfId="0" applyNumberFormat="1" applyFont="1" applyBorder="1" applyAlignment="1">
      <alignment horizontal="right" vertical="center"/>
    </xf>
    <xf numFmtId="0" fontId="2" fillId="0" borderId="12" xfId="0" applyFont="1" applyBorder="1" applyAlignment="1">
      <alignment horizontal="center" vertical="center" wrapText="1"/>
    </xf>
    <xf numFmtId="199" fontId="2" fillId="0" borderId="3" xfId="0" applyNumberFormat="1" applyFont="1" applyBorder="1" applyAlignment="1">
      <alignment horizontal="center" vertical="center" wrapText="1"/>
    </xf>
    <xf numFmtId="199" fontId="2" fillId="0" borderId="0" xfId="0" applyNumberFormat="1" applyFont="1" applyAlignment="1">
      <alignment horizontal="center" vertical="center" wrapText="1"/>
    </xf>
    <xf numFmtId="199" fontId="2" fillId="0" borderId="1" xfId="0" applyNumberFormat="1" applyFont="1" applyBorder="1" applyAlignment="1">
      <alignment horizontal="center" vertical="center" wrapText="1"/>
    </xf>
    <xf numFmtId="0" fontId="2" fillId="0" borderId="3" xfId="0" applyFont="1" applyBorder="1" applyAlignment="1">
      <alignment horizontal="right" vertical="center" wrapText="1"/>
    </xf>
    <xf numFmtId="0" fontId="2"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L15" sqref="L15"/>
    </sheetView>
  </sheetViews>
  <sheetFormatPr defaultColWidth="9.28125" defaultRowHeight="15"/>
  <cols>
    <col min="1" max="1" width="13.140625" style="0" customWidth="1"/>
    <col min="2" max="2" width="23.140625" style="0" customWidth="1"/>
    <col min="3" max="3" width="29.140625" style="0" customWidth="1"/>
    <col min="4" max="5" width="23.140625" style="0" customWidth="1"/>
    <col min="6" max="6" width="28.140625" style="0" customWidth="1"/>
  </cols>
  <sheetData>
    <row r="1" spans="1:50" ht="1.8" customHeight="1">
      <c r="A1" s="1"/>
      <c r="B1" s="13"/>
      <c r="C1" s="13"/>
      <c r="D1" s="13"/>
      <c r="E1" s="1"/>
      <c r="F1" s="1"/>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6.25" customHeight="1">
      <c r="A2" s="2" t="s">
        <v>0</v>
      </c>
      <c r="B2" s="14"/>
      <c r="C2" s="4"/>
      <c r="D2" s="28"/>
      <c r="E2" s="2" t="s">
        <v>23</v>
      </c>
      <c r="F2" s="2" t="s">
        <v>26</v>
      </c>
      <c r="G2" s="41"/>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16.25" customHeight="1">
      <c r="A3" s="2" t="s">
        <v>1</v>
      </c>
      <c r="B3" s="15" t="s">
        <v>16</v>
      </c>
      <c r="C3" s="23"/>
      <c r="D3" s="29"/>
      <c r="E3" s="2" t="s">
        <v>24</v>
      </c>
      <c r="F3" s="2" t="s">
        <v>27</v>
      </c>
      <c r="G3" s="41"/>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24.65" customHeight="1">
      <c r="A4" s="3" t="s">
        <v>2</v>
      </c>
      <c r="B4" s="3"/>
      <c r="C4" s="3"/>
      <c r="D4" s="3"/>
      <c r="E4" s="3"/>
      <c r="F4" s="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16.25" customHeight="1">
      <c r="A5" s="4" t="s">
        <v>3</v>
      </c>
      <c r="B5" s="4"/>
      <c r="C5" s="4"/>
      <c r="D5" s="4"/>
      <c r="E5" s="4"/>
      <c r="F5" s="4"/>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16.25" customHeight="1">
      <c r="A6" s="5"/>
      <c r="B6" s="16"/>
      <c r="C6" s="16"/>
      <c r="D6" s="16"/>
      <c r="E6" s="16"/>
      <c r="F6" s="35" t="s">
        <v>28</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25.55" customHeight="1">
      <c r="A7" s="6" t="s">
        <v>4</v>
      </c>
      <c r="B7" s="17"/>
      <c r="C7" s="24" t="s">
        <v>18</v>
      </c>
      <c r="D7" s="24" t="s">
        <v>21</v>
      </c>
      <c r="E7" s="24" t="s">
        <v>25</v>
      </c>
      <c r="F7" s="36" t="s">
        <v>29</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25.55" customHeight="1">
      <c r="A8" s="6"/>
      <c r="B8" s="17"/>
      <c r="C8" s="24"/>
      <c r="D8" s="24"/>
      <c r="E8" s="24"/>
      <c r="F8" s="36"/>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36.95" customHeight="1">
      <c r="A9" s="7" t="s">
        <v>5</v>
      </c>
      <c r="B9" s="18"/>
      <c r="C9" s="25">
        <f>SUM(D9:E9)</f>
        <v>578</v>
      </c>
      <c r="D9" s="30">
        <f>SUM(D10:D17)</f>
        <v>226</v>
      </c>
      <c r="E9" s="30">
        <f>SUM(E10:E17)</f>
        <v>352</v>
      </c>
      <c r="F9" s="37">
        <f>E9/C9*100</f>
        <v>60.8996539792388</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36.95" customHeight="1">
      <c r="A10" s="8" t="s">
        <v>6</v>
      </c>
      <c r="B10" s="19"/>
      <c r="C10" s="26">
        <f>SUM(D10:E10)</f>
        <v>0</v>
      </c>
      <c r="D10" s="31">
        <v>0</v>
      </c>
      <c r="E10" s="31">
        <v>0</v>
      </c>
      <c r="F10" s="38" t="s">
        <v>30</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36.95" customHeight="1">
      <c r="A11" s="8" t="s">
        <v>7</v>
      </c>
      <c r="B11" s="19"/>
      <c r="C11" s="26">
        <f>SUM(D11:E11)</f>
        <v>192</v>
      </c>
      <c r="D11" s="31">
        <v>62</v>
      </c>
      <c r="E11" s="31">
        <v>130</v>
      </c>
      <c r="F11" s="38">
        <f>E11/C11*100</f>
        <v>67.7083333333333</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36.95" customHeight="1">
      <c r="A12" s="4" t="s">
        <v>8</v>
      </c>
      <c r="B12" s="20"/>
      <c r="C12" s="26">
        <f>SUM(D12:E12)</f>
        <v>176</v>
      </c>
      <c r="D12" s="31">
        <v>70</v>
      </c>
      <c r="E12" s="31">
        <v>106</v>
      </c>
      <c r="F12" s="38">
        <f>E12/C12*100</f>
        <v>60.2272727272727</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36.95" customHeight="1">
      <c r="A13" s="4" t="s">
        <v>9</v>
      </c>
      <c r="B13" s="20"/>
      <c r="C13" s="26">
        <f>SUM(D13:E13)</f>
        <v>84</v>
      </c>
      <c r="D13" s="31">
        <v>39</v>
      </c>
      <c r="E13" s="31">
        <v>45</v>
      </c>
      <c r="F13" s="38">
        <f>E13/C13*100</f>
        <v>53.5714285714286</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36.95" customHeight="1">
      <c r="A14" s="8" t="s">
        <v>10</v>
      </c>
      <c r="B14" s="19"/>
      <c r="C14" s="26">
        <f>SUM(D14:E14)</f>
        <v>56</v>
      </c>
      <c r="D14" s="31">
        <v>21</v>
      </c>
      <c r="E14" s="31">
        <v>35</v>
      </c>
      <c r="F14" s="38">
        <f>E14/C14*100</f>
        <v>62.5</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36.95" customHeight="1">
      <c r="A15" s="8" t="s">
        <v>11</v>
      </c>
      <c r="B15" s="19"/>
      <c r="C15" s="26">
        <f>SUM(D15:E15)</f>
        <v>30</v>
      </c>
      <c r="D15" s="31">
        <v>14</v>
      </c>
      <c r="E15" s="31">
        <v>16</v>
      </c>
      <c r="F15" s="38">
        <f>E15/C15*100</f>
        <v>53.3333333333333</v>
      </c>
      <c r="G15" s="13"/>
      <c r="H15" s="13"/>
      <c r="I15" s="13"/>
      <c r="J15" s="13" t="s">
        <v>32</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36.95" customHeight="1">
      <c r="A16" s="8" t="s">
        <v>12</v>
      </c>
      <c r="B16" s="19"/>
      <c r="C16" s="26">
        <f>SUM(D16:E16)</f>
        <v>26</v>
      </c>
      <c r="D16" s="31">
        <v>12</v>
      </c>
      <c r="E16" s="31">
        <v>14</v>
      </c>
      <c r="F16" s="38">
        <f>E16/C16*100</f>
        <v>53.8461538461538</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36.95" customHeight="1">
      <c r="A17" s="9" t="s">
        <v>13</v>
      </c>
      <c r="B17" s="21"/>
      <c r="C17" s="27">
        <f>SUM(D17:E17)</f>
        <v>14</v>
      </c>
      <c r="D17" s="32">
        <v>8</v>
      </c>
      <c r="E17" s="32">
        <v>6</v>
      </c>
      <c r="F17" s="39">
        <f>E17/C17*100</f>
        <v>42.8571428571429</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31.5" customHeight="1">
      <c r="A18" s="7" t="s">
        <v>14</v>
      </c>
      <c r="B18" s="7" t="s">
        <v>17</v>
      </c>
      <c r="C18" s="7" t="s">
        <v>19</v>
      </c>
      <c r="D18" s="7" t="s">
        <v>22</v>
      </c>
      <c r="E18" s="33"/>
      <c r="F18" s="40" t="s">
        <v>31</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21.05" customHeight="1">
      <c r="A19" s="10"/>
      <c r="B19" s="22"/>
      <c r="C19" s="8" t="s">
        <v>20</v>
      </c>
      <c r="D19" s="22"/>
      <c r="E19" s="34"/>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40.7" customHeight="1">
      <c r="A20" s="11" t="s">
        <v>15</v>
      </c>
      <c r="B20" s="11"/>
      <c r="C20" s="11"/>
      <c r="D20" s="11"/>
      <c r="E20" s="11"/>
      <c r="F20" s="11"/>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9.8" customHeight="1">
      <c r="A21" s="11"/>
      <c r="B21" s="11"/>
      <c r="C21" s="11"/>
      <c r="D21" s="11"/>
      <c r="E21" s="11"/>
      <c r="F21" s="11"/>
      <c r="G21" s="11"/>
      <c r="H21" s="12"/>
      <c r="I21" s="12"/>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6.2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6.2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6.2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16.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16.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16.2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6.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16.2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16.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16.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16.2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6.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16.2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6.2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6.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6.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6.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6.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6.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6.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6.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6.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6.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6.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6.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6.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6.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6.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6.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6.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6.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6.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6.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6.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6.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6.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6.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6.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6.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6.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6.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6.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6.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6.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6.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6.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6.2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6.2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6.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6.2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6.2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6.2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6.2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6.2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6.2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6.2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6.2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6.2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6.2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6.2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6.2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6.2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6.2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6.2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6.2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6.2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6.2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6.2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6.2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6.2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6.2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6.2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6.2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6.2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6.2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6.2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6.2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6.2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6.2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6.2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6.2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6.2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6.2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6.2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6.2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6.2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6.2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6.2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6.2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6.2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6.2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6.2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6.2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6.2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6.2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6.2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6.2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6.2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6.2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6.2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6.2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6.2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6.2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6.2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6.2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6.2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6.2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6.2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6.2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6.2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6.2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6.2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6.2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6.2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6.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6.2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6.2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6.2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6.2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6.2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6.2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6.2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6.2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6.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6.2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6.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6.2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6.2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6.2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6.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6.2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6.2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6.2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6.2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6.2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6.2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6.2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6.2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6.2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6.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6.2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6.2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6.2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6.2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6.2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6.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6.2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6.2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6.2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6.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6.2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6.2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6.2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6.2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6.2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6.2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6.2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6.2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6.2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6.2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6.2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6.2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6.2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6.2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6.2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6.2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6.2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6.2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6.2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6.2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6.2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6.2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6.2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6.2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6.2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6.2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6.2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6.2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6.2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18">
    <mergeCell ref="A13:B13"/>
    <mergeCell ref="A14:B14"/>
    <mergeCell ref="A5:F5"/>
    <mergeCell ref="A4:F4"/>
    <mergeCell ref="E7:E8"/>
    <mergeCell ref="F7:F8"/>
    <mergeCell ref="A21:G21"/>
    <mergeCell ref="D7:D8"/>
    <mergeCell ref="C7:C8"/>
    <mergeCell ref="A7:B8"/>
    <mergeCell ref="A15:B15"/>
    <mergeCell ref="A17:B17"/>
    <mergeCell ref="A9:B9"/>
    <mergeCell ref="A16:B16"/>
    <mergeCell ref="A20:F20"/>
    <mergeCell ref="A10:B10"/>
    <mergeCell ref="A11:B11"/>
    <mergeCell ref="A12:B12"/>
  </mergeCells>
  <dataValidations count="15">
    <dataValidation errorStyle="warning" type="decimal" operator="equal" showInputMessage="1" showErrorMessage="1" error="{2}" sqref="A4">
      <formula1>"='所屬機關學校考試錄取新進人員人數依性別.年齡級距別分$0_3_0$3043204a009'"</formula1>
    </dataValidation>
    <dataValidation errorStyle="warning" type="decimal" operator="equal" showInputMessage="1" showErrorMessage="1" error="{2}" sqref="A5">
      <formula1>"='中華民國112年$0_4_0$2023'"</formula1>
    </dataValidation>
    <dataValidation errorStyle="warning" type="decimal" operator="equal" showInputMessage="1" showErrorMessage="1" error="{2}" sqref="A10">
      <formula1>"='_18_20歲$0_9_0$2502500001'"</formula1>
    </dataValidation>
    <dataValidation errorStyle="warning" type="decimal" operator="equal" showInputMessage="1" showErrorMessage="1" error="{2}" sqref="A11">
      <formula1>"='_21_25歲$0_10_0$2502500002'"</formula1>
    </dataValidation>
    <dataValidation errorStyle="warning" type="decimal" operator="equal" showInputMessage="1" showErrorMessage="1" error="{2}" sqref="A12">
      <formula1>"='_26_30歲$0_11_0$2502500003'"</formula1>
    </dataValidation>
    <dataValidation errorStyle="warning" type="decimal" operator="equal" showInputMessage="1" showErrorMessage="1" error="{2}" sqref="A13">
      <formula1>"='_31_35歲$0_12_0$2502500004'"</formula1>
    </dataValidation>
    <dataValidation errorStyle="warning" type="decimal" operator="equal" showInputMessage="1" showErrorMessage="1" error="{2}" sqref="A14">
      <formula1>"='_36_40歲$0_13_0$2502500005'"</formula1>
    </dataValidation>
    <dataValidation errorStyle="warning" type="decimal" operator="equal" showInputMessage="1" showErrorMessage="1" error="{2}" sqref="A15">
      <formula1>"='_41_45歲$0_14_0$2502500006'"</formula1>
    </dataValidation>
    <dataValidation errorStyle="warning" type="decimal" operator="equal" showInputMessage="1" showErrorMessage="1" error="{2}" sqref="A16">
      <formula1>"='_46_50歲$0_15_0$2502500007'"</formula1>
    </dataValidation>
    <dataValidation errorStyle="warning" type="decimal" operator="equal" showInputMessage="1" showErrorMessage="1" error="{2}" sqref="A17">
      <formula1>"='_51歲以上$0_16_0$2502500008'"</formula1>
    </dataValidation>
    <dataValidation errorStyle="warning" type="decimal" operator="equal" showInputMessage="1" showErrorMessage="1" error="{2}" sqref="D7">
      <formula1>"='男$0_6_3$AA00100001'"</formula1>
    </dataValidation>
    <dataValidation errorStyle="warning" type="decimal" operator="equal" showInputMessage="1" showErrorMessage="1" sqref="D10:E17">
      <formula1>"='$SmartTag'"</formula1>
    </dataValidation>
    <dataValidation errorStyle="warning" type="decimal" operator="equal" showInputMessage="1" showErrorMessage="1" error="{2}" sqref="E7">
      <formula1>"='女$0_6_4$AA00100002'"</formula1>
    </dataValidation>
    <dataValidation errorStyle="warning" type="decimal" operator="equal" showInputMessage="1" showErrorMessage="1" sqref="D10:E17">
      <formula1>"='$SmartTag'"</formula1>
    </dataValidation>
    <dataValidation errorStyle="warning" type="decimal" operator="equal" showInputMessage="1" showErrorMessage="1" error="{2}" sqref="F2">
      <formula1>"='桃園市$0_1_5$010000068000'"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