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439-03-51-2實有員額" sheetId="1" r:id="rId1"/>
    <sheet name="30439-03-51-2編製說明(人)" sheetId="2" r:id="rId2"/>
  </sheets>
  <definedNames/>
  <calcPr fullCalcOnLoad="1"/>
</workbook>
</file>

<file path=xl/sharedStrings.xml><?xml version="1.0" encoding="utf-8"?>
<sst xmlns="http://schemas.openxmlformats.org/spreadsheetml/2006/main" count="74" uniqueCount="74">
  <si>
    <t>公開類</t>
  </si>
  <si>
    <t>年報</t>
  </si>
  <si>
    <t>桃園市政府所屬機關學校各類員工實有員額</t>
  </si>
  <si>
    <t>機關類別</t>
  </si>
  <si>
    <t>總       計</t>
  </si>
  <si>
    <t>一般行政機關</t>
  </si>
  <si>
    <t>警 察 機 關</t>
  </si>
  <si>
    <t>消 防 機 關</t>
  </si>
  <si>
    <t>學       校</t>
  </si>
  <si>
    <t>填表</t>
  </si>
  <si>
    <t>資料來源：依據行政院人事行政總處D5:組織員額管理系統資料彙編。</t>
  </si>
  <si>
    <t>填表說明：1.本表應於編製期限內經網際網路線上傳送至桃園市政府公務統計行政管理系統。</t>
  </si>
  <si>
    <t xml:space="preserve">          2.配合幼兒教育及照顧法公布施行，公立托兒所及幼稚園已整併為幼兒園，又幼兒園之組織屬性並非機關或學校，爰本表未統計其相關資料。</t>
  </si>
  <si>
    <t>次年1月底前填報</t>
  </si>
  <si>
    <t>員        工        實        有        員         額</t>
  </si>
  <si>
    <t>總計</t>
  </si>
  <si>
    <t>正式職(教)員</t>
  </si>
  <si>
    <t>合計</t>
  </si>
  <si>
    <t>審核</t>
  </si>
  <si>
    <t>民選首長</t>
  </si>
  <si>
    <t>政務人員</t>
  </si>
  <si>
    <t>中華民國112年底</t>
  </si>
  <si>
    <t>職員</t>
  </si>
  <si>
    <t>業務主管人員</t>
  </si>
  <si>
    <t>主辦統計人員</t>
  </si>
  <si>
    <t>校長
及教師</t>
  </si>
  <si>
    <t>聘用人員</t>
  </si>
  <si>
    <t>約僱人員</t>
  </si>
  <si>
    <t>技工</t>
  </si>
  <si>
    <t xml:space="preserve">機關首長   </t>
  </si>
  <si>
    <t>駕駛</t>
  </si>
  <si>
    <t>工友</t>
  </si>
  <si>
    <t>正式工員
(船員)</t>
  </si>
  <si>
    <t>編製機關</t>
  </si>
  <si>
    <t>表　　號</t>
  </si>
  <si>
    <t>駐衛警</t>
  </si>
  <si>
    <t>桃園市政府人事處</t>
  </si>
  <si>
    <t xml:space="preserve"> 30439-03-51-2</t>
  </si>
  <si>
    <t>單位：人</t>
  </si>
  <si>
    <t>測量助理</t>
  </si>
  <si>
    <t>清潔隊員</t>
  </si>
  <si>
    <t>中華民國113年1月11日編製</t>
  </si>
  <si>
    <t>桃園市政府所屬機關學校各類員工實有員額編製說明</t>
  </si>
  <si>
    <t>一、</t>
  </si>
  <si>
    <t>二、</t>
  </si>
  <si>
    <t>三、</t>
  </si>
  <si>
    <t>四、</t>
  </si>
  <si>
    <t>五、</t>
  </si>
  <si>
    <t>六、</t>
  </si>
  <si>
    <t>統計範圍及對象：以桃園市政府核定公務預算、作業基金及校務基金項下人事費編列之所屬機關、市立學校正式職(教)員之實有員額為統計對象。</t>
  </si>
  <si>
    <t>統計標準時間：以每年12月底之事實為準。</t>
  </si>
  <si>
    <t>分類標準：</t>
  </si>
  <si>
    <t>(一)縱項目按員工實有員額分為民選首長、政務人員、職員、校長及教師、聘用人員、約僱人員、技工、駕駛、工友、正式工員(船員)、駐衛警、測量助理、清潔隊員。民選首長、政務人員、職員、校長及教師之實有員額部分，僅含以正式職(教)員預算員額進用者。</t>
  </si>
  <si>
    <t xml:space="preserve">(二)橫項目按機關類別分。                                                        </t>
  </si>
  <si>
    <t>統計項目定義：</t>
  </si>
  <si>
    <t>(一)正式職(教)員：包括民選首長、政務人員、職員、校長及教師。</t>
  </si>
  <si>
    <t>(二)民選首長：依「地方制度法」第56條至第57條規定，由各該轄區人民依法選舉之地方政府首長。</t>
  </si>
  <si>
    <t>(三)政務人員：依「地方制度法」第56條規定，職務列等為比照簡任之副首長、一級單位主管或所屬一級機關首長。</t>
  </si>
  <si>
    <t>(四)職員：各地方政府所屬機關及各級公立學校以人事費編列並占職員編制表內職稱，或屬臨編及其他未納銓審之人員，但不包含民選首長、政務人員及公立幼兒園留用職員。</t>
  </si>
  <si>
    <t>(五)校長及教師：</t>
  </si>
  <si>
    <t>(六)聘用人員：依「聘用人員聘用條例」進用且編列有聘用人員預算員額，或預算員額編列於聘用人員預算項下者，但不含以中央機關全額補助業務費進用人員。</t>
  </si>
  <si>
    <t>(七)約僱人員：依「行政院暨所屬機關約僱人員僱用辦法」進用且編列有約僱人員預算員額，或預算員額編列於約僱人員預算項下者，但不含以中央機關全額補助業務費進用人員。</t>
  </si>
  <si>
    <t>(八)技工：依廢止前之「事務管理規則」及「工友管理要點」等規定僱用之編制內非生產性之技術工友。</t>
  </si>
  <si>
    <t>(九)駕駛：依廢止前之「事務管理規則」及「工友管理要點」等規定僱用之公務車輛駕駛。</t>
  </si>
  <si>
    <t>(十)工友：依廢止前之「事務管理規則」及「工友管理要點」等規定僱用之編制內非生產性之普通工友。</t>
  </si>
  <si>
    <t>(十一)正式工員(船員)：地方公營事業機構編列用人費進用之正式工員(船員)。</t>
  </si>
  <si>
    <t>(十二)駐衛警：依「各機關學校團體駐衛警察設置管理辦法」進用之人員。</t>
  </si>
  <si>
    <t>(十三)測量助理：依臺灣省政府原訂之「臺灣省各地政機關測量助理管理要點」或市政府本於權責訂定規定進用及管理之測量助理人員。</t>
  </si>
  <si>
    <t>(十四)清潔隊員：依臺灣省政府原訂之「臺灣省各級清潔機構清潔隊員駕駛技工管理要點」或市政府本於權責訂定規定進用及管理之清潔隊員。</t>
  </si>
  <si>
    <t>(十五)機關類別：區分為一般行政機關、警察機關、消防機關及學校。一般行政機關係指桃園市政府府本部、一與二級機關(不含警消機關)及區公所(不含復興區公所及所屬)；警察機關係指本市警察局及所屬機關；消防機關係指本市消防局；學校係指本市立各級學校(不含幼兒園)。</t>
  </si>
  <si>
    <t>資料蒐集方法及編製程序：依據行政院人事行政總處D5:組織員額管理系統資料彙編。</t>
  </si>
  <si>
    <t>編送對象：本表應於編製期限內經網際網路線上傳送至桃園市政府公務統計行政管理系統。</t>
  </si>
  <si>
    <t>1.校長：公立各級學校校長。</t>
  </si>
  <si>
    <t>2.教師：公立各級學校正式教師（含兼行政教師）、特殊教育教師、專任輔導教師、依「各級學校專任運動教練聘任管理辦法」聘任之專任運動教練、公立高級中學教官，但不包含公立幼兒園之教師。</t>
  </si>
</sst>
</file>

<file path=xl/styles.xml><?xml version="1.0" encoding="utf-8"?>
<styleSheet xmlns="http://schemas.openxmlformats.org/spreadsheetml/2006/main">
  <numFmts count="2">
    <numFmt numFmtId="197" formatCode="#,##0;\-#,###;\-"/>
    <numFmt numFmtId="198" formatCode="_-* #,##0_-;\-* #,##0_-;_-* &quot;-&quot;_-;_-@_-"/>
  </numFmts>
  <fonts count="11">
    <font>
      <sz val="11"/>
      <color theme="1"/>
      <name val="Calibri"/>
      <family val="2"/>
      <scheme val="minor"/>
    </font>
    <font>
      <sz val="10"/>
      <name val="Arial"/>
      <family val="2"/>
    </font>
    <font>
      <sz val="12"/>
      <color rgb="FF000000"/>
      <name val="標楷體"/>
      <family val="2"/>
    </font>
    <font>
      <sz val="12"/>
      <color rgb="FF000000"/>
      <name val="Times New Roman"/>
      <family val="2"/>
    </font>
    <font>
      <b/>
      <sz val="20"/>
      <color rgb="FF000000"/>
      <name val="標楷體"/>
      <family val="2"/>
    </font>
    <font>
      <sz val="14"/>
      <color rgb="FF000000"/>
      <name val="Times New Roman"/>
      <family val="2"/>
    </font>
    <font>
      <b/>
      <sz val="20"/>
      <color rgb="FF000000"/>
      <name val="Times New Roman"/>
      <family val="2"/>
    </font>
    <font>
      <sz val="14"/>
      <color rgb="FF000000"/>
      <name val="標楷體"/>
      <family val="2"/>
    </font>
    <font>
      <sz val="16"/>
      <color rgb="FF000000"/>
      <name val="標楷體"/>
      <family val="2"/>
    </font>
    <font>
      <sz val="12"/>
      <color rgb="FF000000"/>
      <name val="新細明體"/>
      <family val="2"/>
    </font>
    <font>
      <sz val="16"/>
      <color rgb="FF000000"/>
      <name val="新細明體"/>
      <family val="2"/>
    </font>
  </fonts>
  <fills count="3">
    <fill>
      <patternFill/>
    </fill>
    <fill>
      <patternFill patternType="gray125"/>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6">
    <xf numFmtId="0" fontId="0" fillId="0" borderId="0" xfId="0" applyNumberFormat="1" applyFont="1" applyFill="1" applyBorder="1" applyAlignment="1" applyProtection="1">
      <alignment/>
      <protection/>
    </xf>
    <xf numFmtId="0" fontId="2" fillId="2" borderId="1" xfId="0" applyFont="1" applyFill="1" applyBorder="1" applyAlignment="1">
      <alignment horizontal="center" vertical="center"/>
    </xf>
    <xf numFmtId="197" fontId="3" fillId="0" borderId="2" xfId="0" applyNumberFormat="1" applyFont="1" applyBorder="1" applyAlignment="1">
      <alignment horizontal="center"/>
    </xf>
    <xf numFmtId="0" fontId="4" fillId="0" borderId="0" xfId="0" applyFont="1" applyAlignment="1">
      <alignment horizontal="center"/>
    </xf>
    <xf numFmtId="0" fontId="5" fillId="0" borderId="3" xfId="0" applyFont="1" applyBorder="1" applyAlignment="1">
      <alignment horizontal="left"/>
    </xf>
    <xf numFmtId="0" fontId="2"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198" fontId="2" fillId="0" borderId="2" xfId="0" applyNumberFormat="1" applyFont="1" applyBorder="1" applyAlignment="1">
      <alignment horizontal="left"/>
    </xf>
    <xf numFmtId="198" fontId="3" fillId="0" borderId="0" xfId="0" applyNumberFormat="1" applyFont="1" applyAlignment="1">
      <alignment horizontal="left"/>
    </xf>
    <xf numFmtId="49" fontId="2" fillId="0" borderId="0" xfId="0" applyNumberFormat="1" applyFont="1" applyAlignment="1">
      <alignment horizontal="left"/>
    </xf>
    <xf numFmtId="49" fontId="3" fillId="0" borderId="0" xfId="0" applyNumberFormat="1" applyFont="1"/>
    <xf numFmtId="0" fontId="3" fillId="0" borderId="0" xfId="0" applyFont="1"/>
    <xf numFmtId="0" fontId="3" fillId="0" borderId="2" xfId="0" applyFont="1" applyBorder="1"/>
    <xf numFmtId="0" fontId="6" fillId="0" borderId="0" xfId="0" applyFont="1" applyAlignment="1">
      <alignment horizontal="center"/>
    </xf>
    <xf numFmtId="0" fontId="5" fillId="0" borderId="3" xfId="0" applyFont="1" applyBorder="1"/>
    <xf numFmtId="0" fontId="2" fillId="0" borderId="5"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198" fontId="3" fillId="0" borderId="0" xfId="0" applyNumberFormat="1" applyFont="1"/>
    <xf numFmtId="0" fontId="3" fillId="0" borderId="9" xfId="0" applyFont="1" applyBorder="1"/>
    <xf numFmtId="0" fontId="2" fillId="0" borderId="10" xfId="0" applyFont="1" applyBorder="1"/>
    <xf numFmtId="0" fontId="2" fillId="0" borderId="1" xfId="0" applyFont="1" applyBorder="1" applyAlignment="1">
      <alignment horizontal="center"/>
    </xf>
    <xf numFmtId="0" fontId="2" fillId="0" borderId="1" xfId="0" applyFont="1" applyBorder="1" applyAlignment="1">
      <alignment horizontal="center" vertical="center"/>
    </xf>
    <xf numFmtId="198" fontId="3" fillId="0" borderId="11" xfId="0" applyNumberFormat="1" applyFont="1" applyBorder="1" applyAlignment="1">
      <alignment horizontal="right"/>
    </xf>
    <xf numFmtId="198" fontId="3" fillId="0" borderId="9" xfId="0" applyNumberFormat="1" applyFont="1" applyBorder="1" applyAlignment="1">
      <alignment horizontal="right"/>
    </xf>
    <xf numFmtId="198" fontId="3" fillId="0" borderId="10" xfId="0" applyNumberFormat="1" applyFont="1" applyBorder="1" applyAlignment="1">
      <alignment horizontal="right"/>
    </xf>
    <xf numFmtId="0" fontId="3" fillId="0" borderId="3" xfId="0" applyFont="1" applyBorder="1"/>
    <xf numFmtId="198" fontId="3" fillId="0" borderId="2" xfId="0" applyNumberFormat="1" applyFont="1" applyBorder="1" applyAlignment="1">
      <alignment horizontal="right"/>
    </xf>
    <xf numFmtId="198" fontId="3" fillId="0" borderId="0" xfId="0" applyNumberFormat="1" applyFont="1" applyAlignment="1">
      <alignment horizontal="right"/>
    </xf>
    <xf numFmtId="198" fontId="3" fillId="0" borderId="3" xfId="0" applyNumberFormat="1" applyFont="1" applyBorder="1" applyAlignment="1">
      <alignment horizontal="right"/>
    </xf>
    <xf numFmtId="0" fontId="2" fillId="0" borderId="1" xfId="0" applyFont="1" applyBorder="1" applyAlignment="1">
      <alignment horizontal="center" vertical="center" wrapText="1"/>
    </xf>
    <xf numFmtId="198" fontId="3" fillId="0" borderId="0" xfId="0" applyNumberFormat="1" applyFont="1" applyAlignment="1">
      <alignment horizontal="right" vertical="center"/>
    </xf>
    <xf numFmtId="198" fontId="3" fillId="0" borderId="3" xfId="0" applyNumberFormat="1" applyFont="1" applyBorder="1" applyAlignment="1">
      <alignment horizontal="right" vertical="center"/>
    </xf>
    <xf numFmtId="0" fontId="3" fillId="0" borderId="1" xfId="0" applyFont="1" applyBorder="1" applyAlignment="1">
      <alignment horizontal="center"/>
    </xf>
    <xf numFmtId="49" fontId="7" fillId="0" borderId="3" xfId="0" applyNumberFormat="1" applyFont="1" applyBorder="1" applyAlignment="1">
      <alignment horizontal="right"/>
    </xf>
    <xf numFmtId="198" fontId="2" fillId="0" borderId="0" xfId="0" applyNumberFormat="1" applyFont="1" applyAlignment="1">
      <alignment horizontal="left"/>
    </xf>
    <xf numFmtId="198" fontId="2" fillId="0" borderId="2" xfId="0" applyNumberFormat="1" applyFont="1" applyBorder="1"/>
    <xf numFmtId="0" fontId="5" fillId="0" borderId="3" xfId="0" applyFont="1" applyBorder="1" applyAlignment="1">
      <alignment horizontal="center"/>
    </xf>
    <xf numFmtId="49" fontId="2" fillId="0" borderId="0" xfId="0" applyNumberFormat="1" applyFont="1" applyAlignment="1">
      <alignment vertical="center"/>
    </xf>
    <xf numFmtId="49" fontId="2" fillId="0" borderId="3" xfId="0" applyNumberFormat="1" applyFont="1" applyBorder="1" applyAlignment="1">
      <alignment vertical="center"/>
    </xf>
    <xf numFmtId="49" fontId="2" fillId="0" borderId="7" xfId="0" applyNumberFormat="1" applyFont="1" applyBorder="1" applyAlignment="1">
      <alignment vertical="center"/>
    </xf>
    <xf numFmtId="49" fontId="2" fillId="0" borderId="8" xfId="0" applyNumberFormat="1" applyFont="1" applyBorder="1" applyAlignment="1">
      <alignment horizontal="right" vertical="center"/>
    </xf>
    <xf numFmtId="198" fontId="3" fillId="0" borderId="2" xfId="0" applyNumberFormat="1" applyFont="1" applyBorder="1" applyAlignment="1">
      <alignment horizontal="right" vertical="center"/>
    </xf>
    <xf numFmtId="49" fontId="2"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7" fillId="0" borderId="3" xfId="0" applyFont="1" applyBorder="1" applyAlignment="1">
      <alignment horizontal="right"/>
    </xf>
    <xf numFmtId="0" fontId="2" fillId="0" borderId="12" xfId="0" applyFont="1" applyBorder="1" applyAlignment="1">
      <alignment horizontal="center" vertical="center"/>
    </xf>
    <xf numFmtId="0" fontId="2" fillId="0" borderId="2" xfId="0" applyFont="1" applyBorder="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9" fillId="0" borderId="0" xfId="0" applyFont="1" applyAlignment="1">
      <alignment vertical="center"/>
    </xf>
    <xf numFmtId="0" fontId="10"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xf>
    <xf numFmtId="0" fontId="9" fillId="0" borderId="0" xfId="0" applyFont="1" applyAlignment="1">
      <alignment horizontal="left" vertical="center" wrapText="1"/>
    </xf>
    <xf numFmtId="10" fontId="2" fillId="0" borderId="0" xfId="0" applyNumberFormat="1" applyFont="1" applyAlignment="1">
      <alignment horizontal="right" vertical="center"/>
    </xf>
    <xf numFmtId="10" fontId="2" fillId="0" borderId="0" xfId="0" applyNumberFormat="1"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E11" sqref="E11"/>
    </sheetView>
  </sheetViews>
  <sheetFormatPr defaultColWidth="9.28125" defaultRowHeight="15"/>
  <cols>
    <col min="1" max="1" width="6.8515625" style="0" customWidth="1"/>
    <col min="2" max="2" width="13.8515625" style="0" customWidth="1"/>
    <col min="3" max="16" width="12.57421875" style="0" customWidth="1"/>
    <col min="17" max="17" width="12.140625" style="0" customWidth="1"/>
    <col min="18" max="50" width="9.140625" style="0" customWidth="1"/>
  </cols>
  <sheetData>
    <row r="1" spans="1:50" ht="18.75" customHeight="1">
      <c r="A1" s="1" t="s">
        <v>0</v>
      </c>
      <c r="B1" s="1"/>
      <c r="C1" s="24"/>
      <c r="D1" s="14"/>
      <c r="E1" s="14"/>
      <c r="F1" s="14"/>
      <c r="G1" s="14"/>
      <c r="H1" s="14"/>
      <c r="I1" s="14"/>
      <c r="J1" s="14"/>
      <c r="K1" s="14"/>
      <c r="L1" s="14"/>
      <c r="M1" s="43"/>
      <c r="N1" s="45"/>
      <c r="O1" s="48" t="s">
        <v>33</v>
      </c>
      <c r="P1" s="48" t="s">
        <v>36</v>
      </c>
      <c r="Q1" s="48"/>
      <c r="R1" s="2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8.75" customHeight="1">
      <c r="A2" s="1" t="s">
        <v>1</v>
      </c>
      <c r="B2" s="1"/>
      <c r="C2" s="25" t="s">
        <v>13</v>
      </c>
      <c r="D2" s="31"/>
      <c r="E2" s="31"/>
      <c r="F2" s="31"/>
      <c r="G2" s="31"/>
      <c r="H2" s="31"/>
      <c r="I2" s="31"/>
      <c r="J2" s="31"/>
      <c r="K2" s="31"/>
      <c r="L2" s="31"/>
      <c r="M2" s="44"/>
      <c r="N2" s="46"/>
      <c r="O2" s="48" t="s">
        <v>34</v>
      </c>
      <c r="P2" s="50" t="s">
        <v>37</v>
      </c>
      <c r="Q2" s="50"/>
      <c r="R2" s="2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12.75" customHeight="1" hidden="1">
      <c r="A3" s="2"/>
      <c r="B3" s="15"/>
      <c r="C3" s="15"/>
      <c r="D3" s="15"/>
      <c r="E3" s="15"/>
      <c r="F3" s="15"/>
      <c r="G3" s="15"/>
      <c r="H3" s="15"/>
      <c r="I3" s="15"/>
      <c r="J3" s="15"/>
      <c r="K3" s="15"/>
      <c r="L3" s="15"/>
      <c r="M3" s="15"/>
      <c r="N3" s="15"/>
      <c r="O3" s="49"/>
      <c r="P3" s="49"/>
      <c r="Q3" s="15"/>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24.75" customHeight="1">
      <c r="A4" s="3" t="s">
        <v>2</v>
      </c>
      <c r="B4" s="16"/>
      <c r="C4" s="16"/>
      <c r="D4" s="16"/>
      <c r="E4" s="16"/>
      <c r="F4" s="16"/>
      <c r="G4" s="16"/>
      <c r="H4" s="16"/>
      <c r="I4" s="16"/>
      <c r="J4" s="16"/>
      <c r="K4" s="16"/>
      <c r="L4" s="16"/>
      <c r="M4" s="16"/>
      <c r="N4" s="16"/>
      <c r="O4" s="16"/>
      <c r="P4" s="16"/>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23.25" customHeight="1">
      <c r="A5" s="4"/>
      <c r="B5" s="17"/>
      <c r="C5" s="17"/>
      <c r="D5" s="17"/>
      <c r="E5" s="31"/>
      <c r="F5" s="31"/>
      <c r="G5" s="39" t="s">
        <v>21</v>
      </c>
      <c r="H5" s="39"/>
      <c r="I5" s="39"/>
      <c r="J5" s="4"/>
      <c r="K5" s="31"/>
      <c r="L5" s="42"/>
      <c r="M5" s="42"/>
      <c r="N5" s="42"/>
      <c r="O5" s="42"/>
      <c r="P5" s="51" t="s">
        <v>38</v>
      </c>
      <c r="Q5" s="51"/>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16.5" customHeight="1">
      <c r="A6" s="5" t="s">
        <v>3</v>
      </c>
      <c r="B6" s="18"/>
      <c r="C6" s="26" t="s">
        <v>14</v>
      </c>
      <c r="D6" s="26"/>
      <c r="E6" s="26"/>
      <c r="F6" s="38"/>
      <c r="G6" s="38"/>
      <c r="H6" s="38"/>
      <c r="I6" s="38"/>
      <c r="J6" s="38"/>
      <c r="K6" s="38"/>
      <c r="L6" s="38"/>
      <c r="M6" s="38"/>
      <c r="N6" s="38"/>
      <c r="O6" s="38"/>
      <c r="P6" s="38"/>
      <c r="Q6" s="38"/>
      <c r="R6" s="2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16.5" customHeight="1">
      <c r="A7" s="5"/>
      <c r="B7" s="18"/>
      <c r="C7" s="27" t="s">
        <v>15</v>
      </c>
      <c r="D7" s="27" t="s">
        <v>16</v>
      </c>
      <c r="E7" s="27"/>
      <c r="F7" s="27"/>
      <c r="G7" s="27"/>
      <c r="H7" s="27"/>
      <c r="I7" s="27" t="s">
        <v>26</v>
      </c>
      <c r="J7" s="27" t="s">
        <v>27</v>
      </c>
      <c r="K7" s="35" t="s">
        <v>28</v>
      </c>
      <c r="L7" s="35" t="s">
        <v>30</v>
      </c>
      <c r="M7" s="35" t="s">
        <v>31</v>
      </c>
      <c r="N7" s="35" t="s">
        <v>32</v>
      </c>
      <c r="O7" s="27" t="s">
        <v>35</v>
      </c>
      <c r="P7" s="27" t="s">
        <v>39</v>
      </c>
      <c r="Q7" s="52" t="s">
        <v>40</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18.75" customHeight="1">
      <c r="A8" s="5"/>
      <c r="B8" s="18"/>
      <c r="C8" s="27"/>
      <c r="D8" s="27" t="s">
        <v>17</v>
      </c>
      <c r="E8" s="35" t="s">
        <v>19</v>
      </c>
      <c r="F8" s="35" t="s">
        <v>20</v>
      </c>
      <c r="G8" s="35" t="s">
        <v>22</v>
      </c>
      <c r="H8" s="35" t="s">
        <v>25</v>
      </c>
      <c r="I8" s="27"/>
      <c r="J8" s="27"/>
      <c r="K8" s="35"/>
      <c r="L8" s="35"/>
      <c r="M8" s="35"/>
      <c r="N8" s="35"/>
      <c r="O8" s="27"/>
      <c r="P8" s="27"/>
      <c r="Q8" s="52"/>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24.4" customHeight="1">
      <c r="A9" s="5"/>
      <c r="B9" s="18"/>
      <c r="C9" s="27"/>
      <c r="D9" s="27"/>
      <c r="E9" s="35"/>
      <c r="F9" s="35"/>
      <c r="G9" s="35"/>
      <c r="H9" s="35"/>
      <c r="I9" s="27"/>
      <c r="J9" s="27"/>
      <c r="K9" s="35"/>
      <c r="L9" s="35"/>
      <c r="M9" s="35"/>
      <c r="N9" s="35"/>
      <c r="O9" s="27"/>
      <c r="P9" s="27"/>
      <c r="Q9" s="52"/>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24.95" customHeight="1">
      <c r="A10" s="6" t="s">
        <v>4</v>
      </c>
      <c r="B10" s="19"/>
      <c r="C10" s="28">
        <f>SUM(C11:C14)</f>
        <v>36271</v>
      </c>
      <c r="D10" s="32">
        <f>SUM(D11:D14)</f>
        <v>30471</v>
      </c>
      <c r="E10" s="32">
        <f>SUM(E11:E14)</f>
        <v>1</v>
      </c>
      <c r="F10" s="32">
        <f>SUM(F11:F14)</f>
        <v>28</v>
      </c>
      <c r="G10" s="32">
        <f>SUM(G11:G14)</f>
        <v>13621</v>
      </c>
      <c r="H10" s="32">
        <f>SUM(H11:H14)</f>
        <v>16821</v>
      </c>
      <c r="I10" s="32">
        <f>SUM(I11:I14)</f>
        <v>1120</v>
      </c>
      <c r="J10" s="32">
        <f>SUM(J11:J14)</f>
        <v>1215</v>
      </c>
      <c r="K10" s="32">
        <f>SUM(K11:K14)</f>
        <v>67</v>
      </c>
      <c r="L10" s="32">
        <f>SUM(L11:L14)</f>
        <v>14</v>
      </c>
      <c r="M10" s="32">
        <f>SUM(M11:M14)</f>
        <v>365</v>
      </c>
      <c r="N10" s="47">
        <f>SUM(N11:N14)</f>
        <v>0</v>
      </c>
      <c r="O10" s="32">
        <f>SUM(O11:O14)</f>
        <v>113</v>
      </c>
      <c r="P10" s="32">
        <f>SUM(P11:P14)</f>
        <v>193</v>
      </c>
      <c r="Q10" s="32">
        <f>SUM(Q11:Q14)</f>
        <v>2713</v>
      </c>
      <c r="R10" s="23"/>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24.95" customHeight="1">
      <c r="A11" s="7" t="s">
        <v>5</v>
      </c>
      <c r="B11" s="20"/>
      <c r="C11" s="29">
        <f>SUM(D11,I11:Q11)</f>
        <v>10648</v>
      </c>
      <c r="D11" s="33">
        <f>SUM(E11:H11)</f>
        <v>5421</v>
      </c>
      <c r="E11" s="33">
        <v>1</v>
      </c>
      <c r="F11" s="33">
        <v>27</v>
      </c>
      <c r="G11" s="33">
        <v>5393</v>
      </c>
      <c r="H11" s="36">
        <v>0</v>
      </c>
      <c r="I11" s="33">
        <v>1045</v>
      </c>
      <c r="J11" s="33">
        <v>1052</v>
      </c>
      <c r="K11" s="33">
        <v>30</v>
      </c>
      <c r="L11" s="33">
        <v>7</v>
      </c>
      <c r="M11" s="33">
        <v>74</v>
      </c>
      <c r="N11" s="36">
        <v>0</v>
      </c>
      <c r="O11" s="33">
        <v>113</v>
      </c>
      <c r="P11" s="33">
        <v>193</v>
      </c>
      <c r="Q11" s="33">
        <v>2713</v>
      </c>
      <c r="R11" s="23"/>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24.95" customHeight="1">
      <c r="A12" s="8" t="s">
        <v>6</v>
      </c>
      <c r="B12" s="21"/>
      <c r="C12" s="29">
        <f>SUM(D12,I12:Q12)</f>
        <v>4909</v>
      </c>
      <c r="D12" s="33">
        <f>SUM(E12:H12)</f>
        <v>4836</v>
      </c>
      <c r="E12" s="36">
        <v>0</v>
      </c>
      <c r="F12" s="36">
        <v>0</v>
      </c>
      <c r="G12" s="33">
        <v>4836</v>
      </c>
      <c r="H12" s="36">
        <v>0</v>
      </c>
      <c r="I12" s="33">
        <v>27</v>
      </c>
      <c r="J12" s="33">
        <v>1</v>
      </c>
      <c r="K12" s="33">
        <v>1</v>
      </c>
      <c r="L12" s="33">
        <v>6</v>
      </c>
      <c r="M12" s="33">
        <v>38</v>
      </c>
      <c r="N12" s="36">
        <v>0</v>
      </c>
      <c r="O12" s="36">
        <v>0</v>
      </c>
      <c r="P12" s="36">
        <v>0</v>
      </c>
      <c r="Q12" s="36">
        <v>0</v>
      </c>
      <c r="R12" s="23"/>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24.95" customHeight="1">
      <c r="A13" s="8" t="s">
        <v>7</v>
      </c>
      <c r="B13" s="21"/>
      <c r="C13" s="29">
        <f>SUM(D13,I13:Q13)</f>
        <v>1692</v>
      </c>
      <c r="D13" s="33">
        <f>SUM(E13:H13)</f>
        <v>1671</v>
      </c>
      <c r="E13" s="36">
        <v>0</v>
      </c>
      <c r="F13" s="33">
        <v>1</v>
      </c>
      <c r="G13" s="33">
        <v>1670</v>
      </c>
      <c r="H13" s="36">
        <v>0</v>
      </c>
      <c r="I13" s="36">
        <v>0</v>
      </c>
      <c r="J13" s="33">
        <v>1</v>
      </c>
      <c r="K13" s="33">
        <v>4</v>
      </c>
      <c r="L13" s="33">
        <v>1</v>
      </c>
      <c r="M13" s="33">
        <v>15</v>
      </c>
      <c r="N13" s="36">
        <v>0</v>
      </c>
      <c r="O13" s="36">
        <v>0</v>
      </c>
      <c r="P13" s="36">
        <v>0</v>
      </c>
      <c r="Q13" s="36">
        <v>0</v>
      </c>
      <c r="R13" s="23"/>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24.95" customHeight="1">
      <c r="A14" s="9" t="s">
        <v>8</v>
      </c>
      <c r="B14" s="22"/>
      <c r="C14" s="30">
        <f>SUM(D14,I14:Q14)</f>
        <v>19022</v>
      </c>
      <c r="D14" s="34">
        <f>SUM(E14:H14)</f>
        <v>18543</v>
      </c>
      <c r="E14" s="37">
        <v>0</v>
      </c>
      <c r="F14" s="37">
        <v>0</v>
      </c>
      <c r="G14" s="34">
        <v>1722</v>
      </c>
      <c r="H14" s="34">
        <v>16821</v>
      </c>
      <c r="I14" s="34">
        <v>48</v>
      </c>
      <c r="J14" s="34">
        <v>161</v>
      </c>
      <c r="K14" s="34">
        <v>32</v>
      </c>
      <c r="L14" s="34">
        <v>0</v>
      </c>
      <c r="M14" s="37">
        <v>238</v>
      </c>
      <c r="N14" s="37">
        <v>0</v>
      </c>
      <c r="O14" s="37">
        <v>0</v>
      </c>
      <c r="P14" s="37">
        <v>0</v>
      </c>
      <c r="Q14" s="37">
        <v>0</v>
      </c>
      <c r="R14" s="23"/>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7.25" customHeight="1">
      <c r="A15" s="10" t="s">
        <v>9</v>
      </c>
      <c r="B15" s="15"/>
      <c r="C15" s="10"/>
      <c r="D15" s="10" t="s">
        <v>18</v>
      </c>
      <c r="E15" s="15"/>
      <c r="F15" s="15"/>
      <c r="G15" s="10" t="s">
        <v>23</v>
      </c>
      <c r="H15" s="15"/>
      <c r="I15" s="15"/>
      <c r="J15" s="15"/>
      <c r="K15" s="41" t="s">
        <v>29</v>
      </c>
      <c r="L15" s="15"/>
      <c r="M15" s="15"/>
      <c r="N15" s="15"/>
      <c r="O15" s="15"/>
      <c r="P15" s="15"/>
      <c r="Q15" s="53" t="s">
        <v>41</v>
      </c>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15">
      <c r="A16" s="11"/>
      <c r="B16" s="11"/>
      <c r="C16" s="11"/>
      <c r="D16" s="11"/>
      <c r="E16" s="14"/>
      <c r="F16" s="14"/>
      <c r="G16" s="40" t="s">
        <v>24</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15">
      <c r="A17" s="11"/>
      <c r="B17" s="11"/>
      <c r="C17" s="11"/>
      <c r="D17" s="11"/>
      <c r="E17" s="14"/>
      <c r="F17" s="14"/>
      <c r="G17" s="14"/>
      <c r="H17" s="40"/>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15">
      <c r="A18" s="12" t="s">
        <v>10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35.25" customHeight="1">
      <c r="A19" s="12" t="s">
        <v>11</v>
      </c>
      <c r="B19" s="23"/>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5">
      <c r="A20" s="12" t="s">
        <v>12</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15">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31">
    <mergeCell ref="Q7:Q9"/>
    <mergeCell ref="P7:P9"/>
    <mergeCell ref="O7:O9"/>
    <mergeCell ref="A1:B1"/>
    <mergeCell ref="P1:Q1"/>
    <mergeCell ref="A2:B2"/>
    <mergeCell ref="P2:Q2"/>
    <mergeCell ref="A4:P4"/>
    <mergeCell ref="P5:Q5"/>
    <mergeCell ref="G5:I5"/>
    <mergeCell ref="A16:B16"/>
    <mergeCell ref="N7:N9"/>
    <mergeCell ref="M7:M9"/>
    <mergeCell ref="L7:L9"/>
    <mergeCell ref="D8:D9"/>
    <mergeCell ref="E8:E9"/>
    <mergeCell ref="F8:F9"/>
    <mergeCell ref="G8:G9"/>
    <mergeCell ref="H8:H9"/>
    <mergeCell ref="A6:B9"/>
    <mergeCell ref="C6:Q6"/>
    <mergeCell ref="C7:C9"/>
    <mergeCell ref="D7:H7"/>
    <mergeCell ref="K7:K9"/>
    <mergeCell ref="J7:J9"/>
    <mergeCell ref="I7:I9"/>
    <mergeCell ref="A10:B10"/>
    <mergeCell ref="A11:B11"/>
    <mergeCell ref="A12:B12"/>
    <mergeCell ref="A13:B13"/>
    <mergeCell ref="A14:B14"/>
  </mergeCells>
  <dataValidations count="42">
    <dataValidation errorStyle="warning" type="decimal" operator="equal" showInputMessage="1" showErrorMessage="1" error="{2}" sqref="A4">
      <formula1>"='所屬機關學校各類員工實有員額_員工實有員額依機關別.機關學校各類員工別分$0_3_0$3043903a003'"</formula1>
    </dataValidation>
    <dataValidation errorStyle="warning" type="decimal" operator="equal" showInputMessage="1" showErrorMessage="1" error="{2}" sqref="A11">
      <formula1>"='一般行政機關$0_10_0$2500100001'"</formula1>
    </dataValidation>
    <dataValidation errorStyle="warning" type="decimal" operator="equal" showInputMessage="1" showErrorMessage="1" error="{2}" sqref="A12">
      <formula1>"='警察機關$0_11_0$2500100002'"</formula1>
    </dataValidation>
    <dataValidation errorStyle="warning" type="decimal" operator="equal" showInputMessage="1" showErrorMessage="1" error="{2}" sqref="A13">
      <formula1>"='消防機關$0_12_0$2500100003'"</formula1>
    </dataValidation>
    <dataValidation errorStyle="warning" type="decimal" operator="equal" showInputMessage="1" showErrorMessage="1" error="{2}" sqref="A14">
      <formula1>"='各級公立學校$0_13_0$2500100004'"</formula1>
    </dataValidation>
    <dataValidation errorStyle="warning" type="decimal" operator="equal" showInputMessage="1" showErrorMessage="1" error="{2}" sqref="E8">
      <formula1>"='民選首長$0_7_4$undefined'"</formula1>
    </dataValidation>
    <dataValidation errorStyle="warning" type="decimal" operator="equal" showInputMessage="1" showErrorMessage="1" sqref="E11:Q14">
      <formula1>"='$SmartTag'"</formula1>
    </dataValidation>
    <dataValidation errorStyle="warning" type="decimal" operator="equal" showInputMessage="1" showErrorMessage="1" error="{2}" sqref="F8">
      <formula1>"='政務人員$0_7_5$undefined'"</formula1>
    </dataValidation>
    <dataValidation errorStyle="warning" type="decimal" operator="equal" showInputMessage="1" showErrorMessage="1" sqref="E11:Q14">
      <formula1>"='$SmartTag'"</formula1>
    </dataValidation>
    <dataValidation errorStyle="warning" type="decimal" operator="equal" showInputMessage="1" showErrorMessage="1" error="{2}" sqref="G5">
      <formula1>"='中華民國112年底$0_4_6$2023'"</formula1>
    </dataValidation>
    <dataValidation errorStyle="warning" type="decimal" operator="equal" showInputMessage="1" showErrorMessage="1" error="{2}" sqref="G8">
      <formula1>"='職員$0_7_6$undefined'"</formula1>
    </dataValidation>
    <dataValidation errorStyle="warning" type="decimal" operator="equal" showInputMessage="1" showErrorMessage="1" sqref="E11:Q14">
      <formula1>"='$SmartTag'"</formula1>
    </dataValidation>
    <dataValidation errorStyle="warning" type="decimal" operator="equal" showInputMessage="1" showErrorMessage="1" error="{2}" sqref="H8">
      <formula1>"='校長及教師$0_7_7$undefined'"</formula1>
    </dataValidation>
    <dataValidation errorStyle="warning" type="decimal" operator="equal" showInputMessage="1" showErrorMessage="1" sqref="E11:Q14">
      <formula1>"='$SmartTag'"</formula1>
    </dataValidation>
    <dataValidation errorStyle="warning" type="decimal" operator="equal" showInputMessage="1" showErrorMessage="1" error="{2}" sqref="I7">
      <formula1>"='聘用人員$0_6_8$2501600002'"</formula1>
    </dataValidation>
    <dataValidation errorStyle="warning" type="decimal" operator="equal" showInputMessage="1" showErrorMessage="1" error="{2}" sqref="I8">
      <formula1>"='聘用人員$0_7_8$2501600002'"</formula1>
    </dataValidation>
    <dataValidation errorStyle="warning" type="decimal" operator="equal" showInputMessage="1" showErrorMessage="1" sqref="E11:Q14">
      <formula1>"='$SmartTag'"</formula1>
    </dataValidation>
    <dataValidation errorStyle="warning" type="decimal" operator="equal" showInputMessage="1" showErrorMessage="1" error="{2}" sqref="J7">
      <formula1>"='約僱人員$0_6_9$2501600003'"</formula1>
    </dataValidation>
    <dataValidation errorStyle="warning" type="decimal" operator="equal" showInputMessage="1" showErrorMessage="1" error="{2}" sqref="J8">
      <formula1>"='約僱人員$0_7_9$2501600003'"</formula1>
    </dataValidation>
    <dataValidation errorStyle="warning" type="decimal" operator="equal" showInputMessage="1" showErrorMessage="1" sqref="E11:Q14">
      <formula1>"='$SmartTag'"</formula1>
    </dataValidation>
    <dataValidation errorStyle="warning" type="decimal" operator="equal" showInputMessage="1" showErrorMessage="1" error="{2}" sqref="K7">
      <formula1>"='技工$0_6_10$2501600004'"</formula1>
    </dataValidation>
    <dataValidation errorStyle="warning" type="decimal" operator="equal" showInputMessage="1" showErrorMessage="1" error="{2}" sqref="K8">
      <formula1>"='技工$0_7_10$2501600004'"</formula1>
    </dataValidation>
    <dataValidation errorStyle="warning" type="decimal" operator="equal" showInputMessage="1" showErrorMessage="1" sqref="E11:Q14">
      <formula1>"='$SmartTag'"</formula1>
    </dataValidation>
    <dataValidation errorStyle="warning" type="decimal" operator="equal" showInputMessage="1" showErrorMessage="1" error="{2}" sqref="L7">
      <formula1>"='駕駛$0_6_11$2501600005'"</formula1>
    </dataValidation>
    <dataValidation errorStyle="warning" type="decimal" operator="equal" showInputMessage="1" showErrorMessage="1" error="{2}" sqref="L8">
      <formula1>"='駕駛$0_7_11$2501600005'"</formula1>
    </dataValidation>
    <dataValidation errorStyle="warning" type="decimal" operator="equal" showInputMessage="1" showErrorMessage="1" sqref="E11:Q14">
      <formula1>"='$SmartTag'"</formula1>
    </dataValidation>
    <dataValidation errorStyle="warning" type="decimal" operator="equal" showInputMessage="1" showErrorMessage="1" error="{2}" sqref="M7">
      <formula1>"='工友$0_6_12$2501600006'"</formula1>
    </dataValidation>
    <dataValidation errorStyle="warning" type="decimal" operator="equal" showInputMessage="1" showErrorMessage="1" error="{2}" sqref="M8">
      <formula1>"='工友$0_7_12$2501600006'"</formula1>
    </dataValidation>
    <dataValidation errorStyle="warning" type="decimal" operator="equal" showInputMessage="1" showErrorMessage="1" sqref="E11:Q14">
      <formula1>"='$SmartTag'"</formula1>
    </dataValidation>
    <dataValidation errorStyle="warning" type="decimal" operator="equal" showInputMessage="1" showErrorMessage="1" error="{2}" sqref="N7">
      <formula1>"='正式工員_船員_$0_6_13$2501600007'"</formula1>
    </dataValidation>
    <dataValidation errorStyle="warning" type="decimal" operator="equal" showInputMessage="1" showErrorMessage="1" error="{2}" sqref="N8">
      <formula1>"='正式工員_船員_$0_7_13$2501600007'"</formula1>
    </dataValidation>
    <dataValidation errorStyle="warning" type="decimal" operator="equal" showInputMessage="1" showErrorMessage="1" sqref="E11:Q14">
      <formula1>"='$SmartTag'"</formula1>
    </dataValidation>
    <dataValidation errorStyle="warning" type="decimal" operator="equal" showInputMessage="1" showErrorMessage="1" error="{2}" sqref="O7">
      <formula1>"='駐衛警$0_6_14$2501600008'"</formula1>
    </dataValidation>
    <dataValidation errorStyle="warning" type="decimal" operator="equal" showInputMessage="1" showErrorMessage="1" error="{2}" sqref="O8">
      <formula1>"='駐衛警$0_7_14$2501600008'"</formula1>
    </dataValidation>
    <dataValidation errorStyle="warning" type="decimal" operator="equal" showInputMessage="1" showErrorMessage="1" sqref="E11:Q14">
      <formula1>"='$SmartTag'"</formula1>
    </dataValidation>
    <dataValidation errorStyle="warning" type="decimal" operator="equal" showInputMessage="1" showErrorMessage="1" error="{2}" sqref="P1">
      <formula1>"='桃園市$0_0_15$010000068000'"</formula1>
    </dataValidation>
    <dataValidation errorStyle="warning" type="decimal" operator="equal" showInputMessage="1" showErrorMessage="1" error="{2}" sqref="P7">
      <formula1>"='測量助理$0_6_15$2501600009'"</formula1>
    </dataValidation>
    <dataValidation errorStyle="warning" type="decimal" operator="equal" showInputMessage="1" showErrorMessage="1" error="{2}" sqref="P8">
      <formula1>"='測量助理$0_7_15$2501600009'"</formula1>
    </dataValidation>
    <dataValidation errorStyle="warning" type="decimal" operator="equal" showInputMessage="1" showErrorMessage="1" sqref="E11:Q14">
      <formula1>"='$SmartTag'"</formula1>
    </dataValidation>
    <dataValidation errorStyle="warning" type="decimal" operator="equal" showInputMessage="1" showErrorMessage="1" error="{2}" sqref="Q7">
      <formula1>"='清潔隊員$0_6_16$2501600010'"</formula1>
    </dataValidation>
    <dataValidation errorStyle="warning" type="decimal" operator="equal" showInputMessage="1" showErrorMessage="1" error="{2}" sqref="Q8">
      <formula1>"='清潔隊員$0_7_16$2501600010'"</formula1>
    </dataValidation>
    <dataValidation errorStyle="warning" type="decimal" operator="equal" showInputMessage="1" showErrorMessage="1" sqref="E11:Q14">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F32" sqref="F32"/>
    </sheetView>
  </sheetViews>
  <sheetFormatPr defaultColWidth="9.28125" defaultRowHeight="15"/>
  <cols>
    <col min="1" max="1" width="6.140625" style="0" customWidth="1"/>
    <col min="2" max="12" width="9.140625" style="0" customWidth="1"/>
    <col min="13" max="13" width="11.140625" style="0" customWidth="1"/>
    <col min="14" max="50" width="9.140625" style="0" customWidth="1"/>
  </cols>
  <sheetData>
    <row r="1" spans="1:50" ht="15">
      <c r="A1" s="54" t="s">
        <v>42</v>
      </c>
      <c r="B1" s="59"/>
      <c r="C1" s="59"/>
      <c r="D1" s="59"/>
      <c r="E1" s="59"/>
      <c r="F1" s="59"/>
      <c r="G1" s="59"/>
      <c r="H1" s="59"/>
      <c r="I1" s="59"/>
      <c r="J1" s="59"/>
      <c r="K1" s="59"/>
      <c r="L1" s="59"/>
      <c r="M1" s="59"/>
      <c r="N1" s="59"/>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row>
    <row r="2" spans="1:50" ht="15">
      <c r="A2" s="55"/>
      <c r="B2" s="55"/>
      <c r="C2" s="55"/>
      <c r="D2" s="55"/>
      <c r="E2" s="55"/>
      <c r="F2" s="55"/>
      <c r="G2" s="55"/>
      <c r="H2" s="55"/>
      <c r="I2" s="55"/>
      <c r="J2" s="55"/>
      <c r="K2" s="64"/>
      <c r="L2" s="56"/>
      <c r="M2" s="56"/>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row>
    <row r="3" spans="1:50" ht="15">
      <c r="A3" s="56" t="s">
        <v>43</v>
      </c>
      <c r="B3" s="60" t="s">
        <v>49</v>
      </c>
      <c r="C3" s="60"/>
      <c r="D3" s="60"/>
      <c r="E3" s="60"/>
      <c r="F3" s="60"/>
      <c r="G3" s="60"/>
      <c r="H3" s="60"/>
      <c r="I3" s="60"/>
      <c r="J3" s="60"/>
      <c r="K3" s="64"/>
      <c r="L3" s="56"/>
      <c r="M3" s="56"/>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row>
    <row r="4" spans="1:50" ht="15">
      <c r="A4" s="56" t="s">
        <v>44</v>
      </c>
      <c r="B4" s="60" t="s">
        <v>50</v>
      </c>
      <c r="C4" s="60"/>
      <c r="D4" s="60"/>
      <c r="E4" s="60"/>
      <c r="F4" s="60"/>
      <c r="G4" s="60"/>
      <c r="H4" s="60"/>
      <c r="I4" s="60"/>
      <c r="J4" s="60"/>
      <c r="K4" s="64"/>
      <c r="L4" s="56"/>
      <c r="M4" s="56"/>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row>
    <row r="5" spans="1:50" ht="15">
      <c r="A5" s="56" t="s">
        <v>45</v>
      </c>
      <c r="B5" s="60" t="s">
        <v>51</v>
      </c>
      <c r="C5" s="60"/>
      <c r="D5" s="60"/>
      <c r="E5" s="60"/>
      <c r="F5" s="60"/>
      <c r="G5" s="60"/>
      <c r="H5" s="60"/>
      <c r="I5" s="60"/>
      <c r="J5" s="60"/>
      <c r="K5" s="64"/>
      <c r="L5" s="56"/>
      <c r="M5" s="56"/>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1:50" ht="15">
      <c r="A6" s="56"/>
      <c r="B6" s="61" t="s">
        <v>52</v>
      </c>
      <c r="C6" s="63"/>
      <c r="D6" s="63"/>
      <c r="E6" s="63"/>
      <c r="F6" s="63"/>
      <c r="G6" s="63"/>
      <c r="H6" s="63"/>
      <c r="I6" s="63"/>
      <c r="J6" s="63"/>
      <c r="K6" s="63"/>
      <c r="L6" s="63"/>
      <c r="M6" s="63"/>
      <c r="N6" s="63"/>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spans="1:50" ht="15">
      <c r="A7" s="57"/>
      <c r="B7" s="61" t="s">
        <v>53</v>
      </c>
      <c r="C7" s="61"/>
      <c r="D7" s="61"/>
      <c r="E7" s="61"/>
      <c r="F7" s="61"/>
      <c r="G7" s="61"/>
      <c r="H7" s="61"/>
      <c r="I7" s="61"/>
      <c r="J7" s="61"/>
      <c r="K7" s="61"/>
      <c r="L7" s="61"/>
      <c r="M7" s="61"/>
      <c r="N7" s="61"/>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50" ht="15">
      <c r="A8" s="56" t="s">
        <v>46</v>
      </c>
      <c r="B8" s="60" t="s">
        <v>54</v>
      </c>
      <c r="C8" s="60"/>
      <c r="D8" s="60"/>
      <c r="E8" s="60"/>
      <c r="F8" s="60"/>
      <c r="G8" s="60"/>
      <c r="H8" s="60"/>
      <c r="I8" s="60"/>
      <c r="J8" s="60"/>
      <c r="K8" s="64"/>
      <c r="L8" s="56"/>
      <c r="M8" s="56"/>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row>
    <row r="9" spans="1:50" ht="15">
      <c r="A9" s="56"/>
      <c r="B9" s="60" t="s">
        <v>55</v>
      </c>
      <c r="C9" s="60"/>
      <c r="D9" s="60"/>
      <c r="E9" s="60"/>
      <c r="F9" s="60"/>
      <c r="G9" s="60"/>
      <c r="H9" s="60"/>
      <c r="I9" s="60"/>
      <c r="J9" s="60"/>
      <c r="K9" s="64"/>
      <c r="L9" s="56"/>
      <c r="M9" s="56"/>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row>
    <row r="10" spans="1:50" ht="15">
      <c r="A10" s="56"/>
      <c r="B10" s="60" t="s">
        <v>56</v>
      </c>
      <c r="C10" s="60"/>
      <c r="D10" s="60"/>
      <c r="E10" s="60"/>
      <c r="F10" s="60"/>
      <c r="G10" s="60"/>
      <c r="H10" s="60"/>
      <c r="I10" s="60"/>
      <c r="J10" s="60"/>
      <c r="K10" s="64"/>
      <c r="L10" s="56"/>
      <c r="M10" s="56"/>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row>
    <row r="11" spans="1:50" ht="15">
      <c r="A11" s="56"/>
      <c r="B11" s="60" t="s">
        <v>57</v>
      </c>
      <c r="C11" s="60"/>
      <c r="D11" s="60"/>
      <c r="E11" s="60"/>
      <c r="F11" s="60"/>
      <c r="G11" s="60"/>
      <c r="H11" s="60"/>
      <c r="I11" s="60"/>
      <c r="J11" s="60"/>
      <c r="K11" s="64"/>
      <c r="L11" s="56"/>
      <c r="M11" s="56"/>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row>
    <row r="12" spans="1:50" ht="15">
      <c r="A12" s="56"/>
      <c r="B12" s="60" t="s">
        <v>58</v>
      </c>
      <c r="C12" s="60"/>
      <c r="D12" s="60"/>
      <c r="E12" s="60"/>
      <c r="F12" s="60"/>
      <c r="G12" s="60"/>
      <c r="H12" s="60"/>
      <c r="I12" s="60"/>
      <c r="J12" s="60"/>
      <c r="K12" s="60"/>
      <c r="L12" s="56"/>
      <c r="M12" s="56"/>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row>
    <row r="13" spans="1:50" ht="15">
      <c r="A13" s="56"/>
      <c r="B13" s="60" t="s">
        <v>59</v>
      </c>
      <c r="C13" s="60"/>
      <c r="D13" s="60" t="s">
        <v>72</v>
      </c>
      <c r="E13" s="60"/>
      <c r="F13" s="60"/>
      <c r="G13" s="60"/>
      <c r="H13" s="60"/>
      <c r="I13" s="60"/>
      <c r="J13" s="60"/>
      <c r="K13" s="64"/>
      <c r="L13" s="56"/>
      <c r="M13" s="56"/>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row>
    <row r="14" spans="1:50" ht="15">
      <c r="A14" s="56"/>
      <c r="B14" s="60"/>
      <c r="C14" s="60"/>
      <c r="D14" s="60" t="s">
        <v>73</v>
      </c>
      <c r="E14" s="60"/>
      <c r="F14" s="60"/>
      <c r="G14" s="60"/>
      <c r="H14" s="60"/>
      <c r="I14" s="60"/>
      <c r="J14" s="60"/>
      <c r="K14" s="64"/>
      <c r="L14" s="56"/>
      <c r="M14" s="56"/>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row>
    <row r="15" spans="1:50" ht="15">
      <c r="A15" s="56"/>
      <c r="B15" s="60" t="s">
        <v>60</v>
      </c>
      <c r="C15" s="60"/>
      <c r="D15" s="60"/>
      <c r="E15" s="60"/>
      <c r="F15" s="60"/>
      <c r="G15" s="60"/>
      <c r="H15" s="60"/>
      <c r="I15" s="60"/>
      <c r="J15" s="60"/>
      <c r="K15" s="64"/>
      <c r="L15" s="56"/>
      <c r="M15" s="56"/>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row>
    <row r="16" spans="1:50" ht="15">
      <c r="A16" s="56"/>
      <c r="B16" s="60" t="s">
        <v>61</v>
      </c>
      <c r="C16" s="60"/>
      <c r="D16" s="60"/>
      <c r="E16" s="60"/>
      <c r="F16" s="60"/>
      <c r="G16" s="60"/>
      <c r="H16" s="60"/>
      <c r="I16" s="60"/>
      <c r="J16" s="60"/>
      <c r="K16" s="64"/>
      <c r="L16" s="56"/>
      <c r="M16" s="56"/>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row>
    <row r="17" spans="1:50" ht="15">
      <c r="A17" s="56"/>
      <c r="B17" s="60" t="s">
        <v>62</v>
      </c>
      <c r="C17" s="60"/>
      <c r="D17" s="60"/>
      <c r="E17" s="60"/>
      <c r="F17" s="60"/>
      <c r="G17" s="60"/>
      <c r="H17" s="60"/>
      <c r="I17" s="60"/>
      <c r="J17" s="60"/>
      <c r="K17" s="64"/>
      <c r="L17" s="56"/>
      <c r="M17" s="56"/>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row>
    <row r="18" spans="1:50" ht="15">
      <c r="A18" s="56"/>
      <c r="B18" s="60" t="s">
        <v>63</v>
      </c>
      <c r="C18" s="60"/>
      <c r="D18" s="60"/>
      <c r="E18" s="60"/>
      <c r="F18" s="60"/>
      <c r="G18" s="60"/>
      <c r="H18" s="60"/>
      <c r="I18" s="60"/>
      <c r="J18" s="60"/>
      <c r="K18" s="64"/>
      <c r="L18" s="56"/>
      <c r="M18" s="56"/>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row>
    <row r="19" spans="1:50" ht="15">
      <c r="A19" s="56"/>
      <c r="B19" s="60" t="s">
        <v>64</v>
      </c>
      <c r="C19" s="60"/>
      <c r="D19" s="60"/>
      <c r="E19" s="60"/>
      <c r="F19" s="60"/>
      <c r="G19" s="60"/>
      <c r="H19" s="60"/>
      <c r="I19" s="60"/>
      <c r="J19" s="60"/>
      <c r="K19" s="64"/>
      <c r="L19" s="56"/>
      <c r="M19" s="56"/>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row>
    <row r="20" spans="1:50" ht="15">
      <c r="A20" s="56"/>
      <c r="B20" s="60" t="s">
        <v>65</v>
      </c>
      <c r="C20" s="60"/>
      <c r="D20" s="60"/>
      <c r="E20" s="60"/>
      <c r="F20" s="60"/>
      <c r="G20" s="60"/>
      <c r="H20" s="60"/>
      <c r="I20" s="60"/>
      <c r="J20" s="60"/>
      <c r="K20" s="64"/>
      <c r="L20" s="56"/>
      <c r="M20" s="56"/>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row>
    <row r="21" spans="1:50" ht="15">
      <c r="A21" s="56"/>
      <c r="B21" s="60" t="s">
        <v>66</v>
      </c>
      <c r="C21" s="60"/>
      <c r="D21" s="60"/>
      <c r="E21" s="60"/>
      <c r="F21" s="60"/>
      <c r="G21" s="60"/>
      <c r="H21" s="60"/>
      <c r="I21" s="60"/>
      <c r="J21" s="60"/>
      <c r="K21" s="64"/>
      <c r="L21" s="56"/>
      <c r="M21" s="56"/>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row>
    <row r="22" spans="1:50" ht="15">
      <c r="A22" s="56"/>
      <c r="B22" s="60" t="s">
        <v>67</v>
      </c>
      <c r="C22" s="60"/>
      <c r="D22" s="60"/>
      <c r="E22" s="60"/>
      <c r="F22" s="60"/>
      <c r="G22" s="60"/>
      <c r="H22" s="60"/>
      <c r="I22" s="60"/>
      <c r="J22" s="60"/>
      <c r="K22" s="64"/>
      <c r="L22" s="56"/>
      <c r="M22" s="56"/>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row>
    <row r="23" spans="1:50" ht="15">
      <c r="A23" s="56"/>
      <c r="B23" s="60" t="s">
        <v>68</v>
      </c>
      <c r="C23" s="60"/>
      <c r="D23" s="60"/>
      <c r="E23" s="60"/>
      <c r="F23" s="60"/>
      <c r="G23" s="60"/>
      <c r="H23" s="60"/>
      <c r="I23" s="60"/>
      <c r="J23" s="60"/>
      <c r="K23" s="64"/>
      <c r="L23" s="56"/>
      <c r="M23" s="56"/>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row>
    <row r="24" spans="1:50" ht="15">
      <c r="A24" s="56"/>
      <c r="B24" s="60" t="s">
        <v>69</v>
      </c>
      <c r="C24" s="60"/>
      <c r="D24" s="60"/>
      <c r="E24" s="60"/>
      <c r="F24" s="60"/>
      <c r="G24" s="60"/>
      <c r="H24" s="60"/>
      <c r="I24" s="60"/>
      <c r="J24" s="60"/>
      <c r="K24" s="64"/>
      <c r="L24" s="56"/>
      <c r="M24" s="56"/>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row>
    <row r="25" spans="1:50" ht="15">
      <c r="A25" s="56" t="s">
        <v>47</v>
      </c>
      <c r="B25" s="60" t="s">
        <v>70</v>
      </c>
      <c r="C25" s="60"/>
      <c r="D25" s="62"/>
      <c r="E25" s="62"/>
      <c r="F25" s="62"/>
      <c r="G25" s="62"/>
      <c r="H25" s="62"/>
      <c r="I25" s="62"/>
      <c r="J25" s="62"/>
      <c r="K25" s="65"/>
      <c r="L25" s="62"/>
      <c r="M25" s="56"/>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row>
    <row r="26" spans="1:50" ht="15">
      <c r="A26" s="56" t="s">
        <v>48</v>
      </c>
      <c r="B26" s="60" t="s">
        <v>71</v>
      </c>
      <c r="C26" s="62"/>
      <c r="D26" s="62"/>
      <c r="E26" s="62"/>
      <c r="F26" s="62"/>
      <c r="G26" s="62"/>
      <c r="H26" s="62"/>
      <c r="I26" s="62"/>
      <c r="J26" s="62"/>
      <c r="K26" s="65"/>
      <c r="L26" s="62"/>
      <c r="M26" s="56"/>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row>
    <row r="27" spans="1:50" ht="15">
      <c r="A27" s="56"/>
      <c r="B27" s="62"/>
      <c r="C27" s="62"/>
      <c r="D27" s="58"/>
      <c r="E27" s="58"/>
      <c r="F27" s="58"/>
      <c r="G27" s="58"/>
      <c r="H27" s="58"/>
      <c r="I27" s="58"/>
      <c r="J27" s="62"/>
      <c r="K27" s="65"/>
      <c r="L27" s="62"/>
      <c r="M27" s="56"/>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row>
    <row r="28" spans="1:50" ht="15">
      <c r="A28" s="56"/>
      <c r="B28" s="62"/>
      <c r="C28" s="62"/>
      <c r="D28" s="58"/>
      <c r="E28" s="58"/>
      <c r="F28" s="58"/>
      <c r="G28" s="58"/>
      <c r="H28" s="58"/>
      <c r="I28" s="58"/>
      <c r="J28" s="60"/>
      <c r="K28" s="60"/>
      <c r="L28" s="60"/>
      <c r="M28" s="56"/>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row>
    <row r="29" spans="1:50" ht="15">
      <c r="A29" s="56"/>
      <c r="B29" s="62"/>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row>
    <row r="30" spans="1:50" ht="15">
      <c r="A30" s="56"/>
      <c r="B30" s="62"/>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row>
    <row r="31" spans="1:50" ht="15">
      <c r="A31" s="56"/>
      <c r="B31" s="62"/>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row>
    <row r="32" spans="1:50" ht="1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row>
    <row r="33" spans="1:50" ht="1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row>
    <row r="34" spans="1:50" ht="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row>
    <row r="35" spans="1:50" ht="1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row>
    <row r="36" spans="1:50" ht="1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row>
    <row r="37" spans="1:50" ht="1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row>
    <row r="38" spans="1:50" ht="1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row>
    <row r="39" spans="1:50" ht="1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row>
    <row r="40" spans="1:50" ht="1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row>
    <row r="41" spans="1:50" ht="1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row>
    <row r="42" spans="1:50" ht="1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row>
    <row r="43" spans="1:50" ht="1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row>
    <row r="44" spans="1:50" ht="1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row>
    <row r="45" spans="1:50" ht="1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row>
    <row r="46" spans="1:50" ht="1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row>
    <row r="47" spans="1:50" ht="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row>
    <row r="48" spans="1:50" ht="1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row>
    <row r="49" spans="1:50" ht="1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row>
    <row r="50" spans="1:50" ht="1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row>
    <row r="51" spans="1:50" ht="1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row>
    <row r="52" spans="1:50" ht="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row>
    <row r="53" spans="1:50" ht="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row>
    <row r="54" spans="1:50" ht="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row>
    <row r="55" spans="1:50" ht="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row>
    <row r="56" spans="1:50" ht="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row>
    <row r="57" spans="1:50" ht="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row>
    <row r="58" spans="1:50" ht="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row>
    <row r="59" spans="1:50" ht="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row>
    <row r="60" spans="1:50" ht="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row>
    <row r="61" spans="1:50" ht="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row>
    <row r="62" spans="1:50" ht="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row>
    <row r="63" spans="1:50" ht="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row>
    <row r="64" spans="1:50" ht="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row>
    <row r="65" spans="1:50" ht="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row>
    <row r="66" spans="1:50" ht="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row>
    <row r="67" spans="1:50" ht="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ht="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row>
    <row r="69" spans="1:50" ht="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row>
    <row r="70" spans="1:50" ht="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row>
    <row r="71" spans="1:50" ht="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row>
    <row r="72" spans="1:50" ht="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row>
    <row r="73" spans="1:50" ht="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row>
    <row r="74" spans="1:50" ht="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row>
    <row r="75" spans="1:50" ht="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row>
    <row r="76" spans="1:50" ht="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row>
    <row r="77" spans="1:50" ht="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row>
    <row r="78" spans="1:50" ht="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row>
    <row r="79" spans="1:50" ht="1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row>
    <row r="80" spans="1:50" ht="1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row>
    <row r="81" spans="1:50" ht="1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row>
    <row r="82" spans="1:50" ht="1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row>
    <row r="83" spans="1:50" ht="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row>
    <row r="84" spans="1:50" ht="1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row>
    <row r="85" spans="1:50" ht="1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row>
    <row r="86" spans="1:50" ht="1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row>
    <row r="87" spans="1:50" ht="1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row>
    <row r="88" spans="1:50" ht="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row>
    <row r="89" spans="1:50" ht="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row>
    <row r="90" spans="1:50" ht="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row>
    <row r="91" spans="1:50" ht="1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row>
    <row r="92" spans="1:50" ht="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row>
    <row r="93" spans="1:50" ht="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row>
    <row r="94" spans="1:50" ht="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row>
    <row r="95" spans="1:50" ht="1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row>
    <row r="96" spans="1:50" ht="1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row>
    <row r="97" spans="1:50" ht="1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row>
    <row r="98" spans="1:50" ht="1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row>
    <row r="99" spans="1:50" ht="1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row>
    <row r="100" spans="1:50" ht="1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row>
    <row r="101" spans="1:50" ht="1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row>
    <row r="102" spans="1:50" ht="1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row>
    <row r="103" spans="1:50" ht="1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row>
    <row r="104" spans="1:50" ht="1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row>
    <row r="105" spans="1:50" ht="1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row>
    <row r="106" spans="1:50" ht="1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row>
    <row r="107" spans="1:50" ht="1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row>
    <row r="108" spans="1:50" ht="1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row>
    <row r="109" spans="1:50" ht="1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row>
    <row r="110" spans="1:50" ht="1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row>
    <row r="111" spans="1:50" ht="1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row>
    <row r="112" spans="1:50" ht="1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row>
    <row r="113" spans="1:50" ht="1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row>
    <row r="114" spans="1:50" ht="1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row>
    <row r="115" spans="1:50" ht="1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row>
    <row r="116" spans="1:50" ht="1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row>
    <row r="117" spans="1:50" ht="1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row>
    <row r="118" spans="1:50" ht="1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row>
    <row r="119" spans="1:50" ht="1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row>
    <row r="120" spans="1:50" ht="1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row>
    <row r="121" spans="1:50" ht="1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row>
    <row r="122" spans="1:50" ht="1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row>
    <row r="123" spans="1:50" ht="1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row>
    <row r="124" spans="1:50" ht="1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row>
    <row r="125" spans="1:50" ht="1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row>
    <row r="126" spans="1:50" ht="1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row>
    <row r="127" spans="1:50" ht="1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row>
    <row r="128" spans="1:50" ht="1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row>
    <row r="129" spans="1:50" ht="1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row>
    <row r="130" spans="1:50" ht="1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row>
    <row r="131" spans="1:50" ht="1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row>
    <row r="132" spans="1:50" ht="1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row>
    <row r="133" spans="1:50" ht="1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row>
    <row r="134" spans="1:50" ht="1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row>
    <row r="135" spans="1:50" ht="1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row>
    <row r="136" spans="1:50" ht="1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row>
    <row r="137" spans="1:50" ht="1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row>
    <row r="138" spans="1:50" ht="1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row>
    <row r="139" spans="1:50" ht="1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row>
    <row r="140" spans="1:50" ht="1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row>
    <row r="141" spans="1:50" ht="1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row>
    <row r="142" spans="1:50" ht="1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row>
    <row r="143" spans="1:50" ht="1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row>
    <row r="144" spans="1:50" ht="1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row>
    <row r="145" spans="1:50" ht="1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row>
    <row r="146" spans="1:50" ht="1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row>
    <row r="147" spans="1:50" ht="1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row>
    <row r="148" spans="1:50" ht="1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row>
    <row r="149" spans="1:50" ht="1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row>
    <row r="150" spans="1:50" ht="1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row>
    <row r="151" spans="1:50" ht="1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row>
    <row r="152" spans="1:50" ht="1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row>
    <row r="153" spans="1:50" ht="1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row>
    <row r="154" spans="1:50" ht="1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row>
    <row r="155" spans="1:50" ht="1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row>
    <row r="156" spans="1:50" ht="1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row>
    <row r="157" spans="1:50" ht="1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row>
    <row r="158" spans="1:50" ht="1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row>
    <row r="159" spans="1:50" ht="1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row>
    <row r="160" spans="1:50" ht="1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row>
    <row r="161" spans="1:50" ht="1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row>
    <row r="162" spans="1:50" ht="1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row>
    <row r="163" spans="1:50" ht="1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row>
    <row r="164" spans="1:50" ht="1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row>
    <row r="165" spans="1:50" ht="1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row>
    <row r="166" spans="1:50" ht="1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row>
    <row r="167" spans="1:50" ht="1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row>
    <row r="168" spans="1:50" ht="1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row>
    <row r="169" spans="1:50" ht="1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row>
    <row r="170" spans="1:50" ht="1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row>
    <row r="171" spans="1:50" ht="1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row>
    <row r="172" spans="1:50" ht="1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row>
    <row r="173" spans="1:50" ht="1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row>
    <row r="174" spans="1:50" ht="1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row>
    <row r="175" spans="1:50" ht="1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row>
    <row r="176" spans="1:50" ht="1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row>
    <row r="177" spans="1:50" ht="1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row>
    <row r="178" spans="1:50" ht="1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row>
    <row r="179" spans="1:50" ht="1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row>
    <row r="180" spans="1:50" ht="1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row>
    <row r="181" spans="1:50" ht="1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row>
    <row r="182" spans="1:50" ht="15">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row>
    <row r="183" spans="1:50" ht="15">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row>
    <row r="184" spans="1:50" ht="1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row>
    <row r="185" spans="1:50" ht="1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row>
    <row r="186" spans="1:50" ht="1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row>
    <row r="187" spans="1:50" ht="1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row>
    <row r="188" spans="1:50" ht="1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row>
    <row r="189" spans="1:50" ht="1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row>
    <row r="190" spans="1:50" ht="1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row>
    <row r="191" spans="1:50" ht="15">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row>
    <row r="192" spans="1:50" ht="15">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row>
    <row r="193" spans="1:50" ht="15">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row>
    <row r="194" spans="1:50" ht="15">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row>
    <row r="195" spans="1:50" ht="15">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row>
    <row r="196" spans="1:50" ht="15">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row>
    <row r="197" spans="1:50" ht="15">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row>
    <row r="198" spans="1:50" ht="15">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row>
    <row r="199" spans="1:50" ht="15">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row>
    <row r="200" spans="1:50" ht="15">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row>
  </sheetData>
  <mergeCells count="4">
    <mergeCell ref="A1:N1"/>
    <mergeCell ref="A2:J2"/>
    <mergeCell ref="B6:N6"/>
    <mergeCell ref="B7:N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