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30434-03-51-2奬懲" sheetId="1" r:id="rId1"/>
  </sheets>
  <definedNames/>
  <calcPr fullCalcOnLoad="1"/>
</workbook>
</file>

<file path=xl/sharedStrings.xml><?xml version="1.0" encoding="utf-8"?>
<sst xmlns="http://schemas.openxmlformats.org/spreadsheetml/2006/main" count="73" uniqueCount="51">
  <si>
    <t>公 開 類</t>
  </si>
  <si>
    <t>年      報</t>
  </si>
  <si>
    <t>桃園市政府所屬機關公務人員奬懲概況(修正表)</t>
  </si>
  <si>
    <t>機關類型</t>
  </si>
  <si>
    <t>總計</t>
  </si>
  <si>
    <t>一般行政機關</t>
  </si>
  <si>
    <t>警察機關</t>
  </si>
  <si>
    <t>消防機關</t>
  </si>
  <si>
    <t>次年2月底前填報</t>
  </si>
  <si>
    <t>平時功過獎懲</t>
  </si>
  <si>
    <t>合計</t>
  </si>
  <si>
    <t>獎勵</t>
  </si>
  <si>
    <t>小計</t>
  </si>
  <si>
    <t>記大功</t>
  </si>
  <si>
    <t>記功</t>
  </si>
  <si>
    <t>中華民國112年</t>
  </si>
  <si>
    <t>嘉獎</t>
  </si>
  <si>
    <t>懲處</t>
  </si>
  <si>
    <t>記大過</t>
  </si>
  <si>
    <t>記過</t>
  </si>
  <si>
    <t>申誡</t>
  </si>
  <si>
    <t>編製機關</t>
  </si>
  <si>
    <t>表　　號</t>
  </si>
  <si>
    <t>專案考績</t>
  </si>
  <si>
    <t>桃園市政府人事處</t>
  </si>
  <si>
    <t>30434-03-51-2</t>
  </si>
  <si>
    <t>一次記二大功</t>
  </si>
  <si>
    <t>單位：人次</t>
  </si>
  <si>
    <t>一次記二大過</t>
  </si>
  <si>
    <t>填表</t>
  </si>
  <si>
    <t>資料來源：依據桃園市政府所屬機關提供，並由桃園市政府人事處考訓科彙編。</t>
  </si>
  <si>
    <t>填表說明：本表應於編製期限內經網際網路線上傳送至桃園市政府公務統計行政管理系統。</t>
  </si>
  <si>
    <t>修正原因：部分欄位誤植爰修正數字。</t>
  </si>
  <si>
    <t>獎章</t>
  </si>
  <si>
    <t>審核</t>
  </si>
  <si>
    <t>功績獎章</t>
  </si>
  <si>
    <t>楷模獎章</t>
  </si>
  <si>
    <t>服務獎章</t>
  </si>
  <si>
    <t>業務主管人員</t>
  </si>
  <si>
    <t>主辦統計人員</t>
  </si>
  <si>
    <t>專業獎章</t>
  </si>
  <si>
    <t>懲戒處分</t>
  </si>
  <si>
    <t>免除職務</t>
  </si>
  <si>
    <t>撤職</t>
  </si>
  <si>
    <t xml:space="preserve">機關首長   </t>
  </si>
  <si>
    <t>剝奪、減少退休(職、伍)金</t>
  </si>
  <si>
    <t>休職</t>
  </si>
  <si>
    <t>降級</t>
  </si>
  <si>
    <t>減俸</t>
  </si>
  <si>
    <t>罰款</t>
  </si>
  <si>
    <t>中華民國113年3月25日編製</t>
  </si>
</sst>
</file>

<file path=xl/styles.xml><?xml version="1.0" encoding="utf-8"?>
<styleSheet xmlns="http://schemas.openxmlformats.org/spreadsheetml/2006/main">
  <numFmts count="5">
    <numFmt numFmtId="197" formatCode="#,##0;\-#,###;\-"/>
    <numFmt numFmtId="198" formatCode="_-* #,##0_-;\-* #,##0_-;_-* &quot;-&quot;_-;_-@_-"/>
    <numFmt numFmtId="199" formatCode="#,##0_);[Red]\(#,##0\)"/>
    <numFmt numFmtId="200" formatCode="_-* #,##0.00_-;\-* #,##0.00_-;_-* &quot;-&quot;??_-;_-@_-"/>
    <numFmt numFmtId="201" formatCode="mm-dd-yy"/>
  </numFmts>
  <fonts count="7">
    <font>
      <sz val="11"/>
      <color theme="1"/>
      <name val="Calibri"/>
      <family val="2"/>
      <scheme val="minor"/>
    </font>
    <font>
      <sz val="10"/>
      <name val="Arial"/>
      <family val="2"/>
    </font>
    <font>
      <sz val="12"/>
      <color rgb="FF000000"/>
      <name val="標楷體"/>
      <family val="2"/>
    </font>
    <font>
      <sz val="12"/>
      <color rgb="FF000000"/>
      <name val="Times New Roman"/>
      <family val="2"/>
    </font>
    <font>
      <b/>
      <sz val="20"/>
      <color rgb="FF000000"/>
      <name val="標楷體"/>
      <family val="2"/>
    </font>
    <font>
      <b/>
      <sz val="20"/>
      <color rgb="FF000000"/>
      <name val="Times New Roman"/>
      <family val="2"/>
    </font>
    <font>
      <sz val="16"/>
      <color rgb="FF000000"/>
      <name val="Times New Roman"/>
      <family val="2"/>
    </font>
  </fonts>
  <fills count="3">
    <fill>
      <patternFill/>
    </fill>
    <fill>
      <patternFill patternType="gray125"/>
    </fill>
    <fill>
      <patternFill patternType="solid">
        <fgColor rgb="FFFFFFFF"/>
        <bgColor indexed="64"/>
      </patternFill>
    </fill>
  </fills>
  <borders count="2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style="thin">
        <color rgb="FFFFFFFF"/>
      </right>
      <top style="thin">
        <color rgb="FF000000"/>
      </top>
      <bottom/>
    </border>
    <border>
      <left style="thin">
        <color rgb="FF000000"/>
      </left>
      <right style="thin">
        <color rgb="FFFFFFFF"/>
      </right>
      <top/>
      <bottom/>
    </border>
    <border>
      <left/>
      <right style="thin">
        <color rgb="FFFFFFFF"/>
      </right>
      <top/>
      <bottom style="thin">
        <color rgb="FF000000"/>
      </bottom>
    </border>
    <border>
      <left style="thin">
        <color rgb="FFFFFFFF"/>
      </left>
      <right/>
      <top style="thin">
        <color rgb="FF000000"/>
      </top>
      <bottom/>
    </border>
    <border>
      <left style="thin">
        <color rgb="FFFFFFFF"/>
      </left>
      <right/>
      <top/>
      <bottom/>
    </border>
    <border>
      <left style="thin">
        <color rgb="FFFFFFFF"/>
      </left>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6">
    <xf numFmtId="0" fontId="0" fillId="0" borderId="0" xfId="0" applyNumberFormat="1" applyFont="1" applyFill="1" applyBorder="1" applyAlignment="1" applyProtection="1">
      <alignment/>
      <protection/>
    </xf>
    <xf numFmtId="197" fontId="2" fillId="0" borderId="1" xfId="0" applyNumberFormat="1" applyFont="1" applyBorder="1" applyAlignment="1">
      <alignment horizontal="center"/>
    </xf>
    <xf numFmtId="197" fontId="3" fillId="0" borderId="2" xfId="0" applyNumberFormat="1" applyFont="1" applyBorder="1" applyAlignment="1">
      <alignment horizontal="center"/>
    </xf>
    <xf numFmtId="0" fontId="4" fillId="0" borderId="0" xfId="0" applyFont="1" applyAlignment="1">
      <alignment horizontal="center"/>
    </xf>
    <xf numFmtId="0" fontId="5" fillId="0" borderId="0" xfId="0" applyFont="1" applyAlignment="1">
      <alignment horizontal="center"/>
    </xf>
    <xf numFmtId="0" fontId="3" fillId="0" borderId="3" xfId="0" applyFont="1" applyBorder="1" applyAlignment="1">
      <alignment horizontal="left"/>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198" fontId="2" fillId="0" borderId="0" xfId="0" applyNumberFormat="1" applyFont="1" applyAlignment="1">
      <alignment horizontal="center" vertical="center"/>
    </xf>
    <xf numFmtId="0" fontId="2" fillId="0" borderId="3" xfId="0" applyFont="1" applyBorder="1" applyAlignment="1">
      <alignment wrapText="1"/>
    </xf>
    <xf numFmtId="0" fontId="3" fillId="0" borderId="2" xfId="0" applyFont="1" applyBorder="1"/>
    <xf numFmtId="0" fontId="3" fillId="0" borderId="0" xfId="0" applyFont="1"/>
    <xf numFmtId="0" fontId="3" fillId="0" borderId="5" xfId="0" applyFont="1" applyBorder="1"/>
    <xf numFmtId="0" fontId="2" fillId="0" borderId="6" xfId="0" applyFont="1" applyBorder="1"/>
    <xf numFmtId="0" fontId="3" fillId="0" borderId="3" xfId="0" applyFont="1" applyBorder="1"/>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198" fontId="2" fillId="0" borderId="9" xfId="0" applyNumberFormat="1" applyFont="1" applyBorder="1" applyAlignment="1">
      <alignment horizontal="center" vertical="center"/>
    </xf>
    <xf numFmtId="198" fontId="3" fillId="0" borderId="10" xfId="0" applyNumberFormat="1" applyFont="1" applyBorder="1"/>
    <xf numFmtId="0" fontId="2" fillId="0" borderId="3" xfId="0" applyFont="1" applyBorder="1"/>
    <xf numFmtId="0" fontId="2" fillId="0" borderId="1" xfId="0" applyFont="1" applyBorder="1" applyAlignment="1">
      <alignment horizontal="center" vertical="center" wrapText="1"/>
    </xf>
    <xf numFmtId="199" fontId="2" fillId="0" borderId="11" xfId="0" applyNumberFormat="1" applyFont="1" applyBorder="1" applyAlignment="1">
      <alignment horizontal="center" vertical="center"/>
    </xf>
    <xf numFmtId="199" fontId="2" fillId="0" borderId="5" xfId="0" applyNumberFormat="1" applyFont="1" applyBorder="1" applyAlignment="1">
      <alignment horizontal="center" vertical="center"/>
    </xf>
    <xf numFmtId="198" fontId="3" fillId="0" borderId="6" xfId="0" applyNumberFormat="1" applyFont="1" applyBorder="1"/>
    <xf numFmtId="0" fontId="2" fillId="0" borderId="1" xfId="0" applyFont="1" applyBorder="1" applyAlignment="1">
      <alignment horizontal="center" vertical="center"/>
    </xf>
    <xf numFmtId="199" fontId="2" fillId="0" borderId="2" xfId="0" applyNumberFormat="1" applyFont="1" applyBorder="1" applyAlignment="1">
      <alignment horizontal="center" vertical="center"/>
    </xf>
    <xf numFmtId="199" fontId="2" fillId="0" borderId="0" xfId="0" applyNumberFormat="1" applyFont="1" applyAlignment="1">
      <alignment horizontal="center" vertical="center"/>
    </xf>
    <xf numFmtId="198" fontId="3" fillId="0" borderId="3" xfId="0" applyNumberFormat="1" applyFont="1" applyBorder="1"/>
    <xf numFmtId="199" fontId="2" fillId="2" borderId="0" xfId="0" applyNumberFormat="1" applyFont="1" applyFill="1" applyAlignment="1">
      <alignment horizontal="center" vertical="center"/>
    </xf>
    <xf numFmtId="0" fontId="2" fillId="0" borderId="3" xfId="0" applyFont="1" applyBorder="1" applyAlignment="1">
      <alignment horizontal="center"/>
    </xf>
    <xf numFmtId="200" fontId="2" fillId="0" borderId="0" xfId="0" applyNumberFormat="1" applyFont="1" applyAlignment="1">
      <alignment horizontal="center" vertical="center"/>
    </xf>
    <xf numFmtId="0" fontId="3" fillId="0" borderId="9" xfId="0" applyFont="1" applyBorder="1"/>
    <xf numFmtId="0" fontId="2" fillId="0" borderId="10" xfId="0" applyFont="1" applyBorder="1" applyAlignment="1">
      <alignment horizontal="right"/>
    </xf>
    <xf numFmtId="49" fontId="2" fillId="0" borderId="1" xfId="0" applyNumberFormat="1" applyFont="1" applyBorder="1" applyAlignment="1">
      <alignment horizontal="center" vertical="center"/>
    </xf>
    <xf numFmtId="0" fontId="6" fillId="0" borderId="3" xfId="0" applyFont="1" applyBorder="1" applyAlignment="1">
      <alignment horizontal="center"/>
    </xf>
    <xf numFmtId="201"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xf>
    <xf numFmtId="0" fontId="2" fillId="0" borderId="3" xfId="0" applyFont="1" applyBorder="1" applyAlignment="1">
      <alignment horizontal="right"/>
    </xf>
    <xf numFmtId="199" fontId="2" fillId="0" borderId="8" xfId="0" applyNumberFormat="1" applyFont="1" applyBorder="1" applyAlignment="1">
      <alignment horizontal="center" vertical="center"/>
    </xf>
    <xf numFmtId="200" fontId="2" fillId="0" borderId="9" xfId="0" applyNumberFormat="1" applyFont="1" applyBorder="1" applyAlignment="1">
      <alignment horizontal="center" vertical="center"/>
    </xf>
    <xf numFmtId="199" fontId="2" fillId="0" borderId="9" xfId="0" applyNumberFormat="1" applyFont="1" applyBorder="1" applyAlignment="1">
      <alignment horizontal="center" vertical="center"/>
    </xf>
    <xf numFmtId="198" fontId="3" fillId="0" borderId="2" xfId="0" applyNumberFormat="1" applyFont="1" applyBorder="1"/>
    <xf numFmtId="198" fontId="3" fillId="0" borderId="0" xfId="0" applyNumberFormat="1" applyFont="1"/>
    <xf numFmtId="0" fontId="2" fillId="0" borderId="12" xfId="0" applyFont="1" applyBorder="1" applyAlignment="1">
      <alignment horizontal="center" vertical="center" wrapText="1"/>
    </xf>
    <xf numFmtId="198" fontId="2" fillId="0" borderId="13" xfId="0" applyNumberFormat="1" applyFont="1" applyBorder="1" applyAlignment="1">
      <alignment horizontal="center" vertical="center"/>
    </xf>
    <xf numFmtId="0" fontId="2" fillId="0" borderId="14" xfId="0" applyFont="1" applyBorder="1" applyAlignment="1">
      <alignment wrapText="1"/>
    </xf>
    <xf numFmtId="198" fontId="2" fillId="0" borderId="0" xfId="0" applyNumberFormat="1" applyFont="1" applyAlignment="1">
      <alignment horizontal="left"/>
    </xf>
    <xf numFmtId="198" fontId="3" fillId="0" borderId="0" xfId="0" applyNumberFormat="1" applyFont="1" applyAlignment="1">
      <alignment horizontal="left"/>
    </xf>
    <xf numFmtId="49" fontId="2" fillId="0" borderId="0" xfId="0" applyNumberFormat="1" applyFont="1" applyAlignment="1">
      <alignment horizontal="left"/>
    </xf>
    <xf numFmtId="0" fontId="2" fillId="0" borderId="5" xfId="0" applyFont="1" applyBorder="1" applyAlignment="1">
      <alignment horizontal="center" vertical="center"/>
    </xf>
    <xf numFmtId="197" fontId="2" fillId="0" borderId="14" xfId="0" applyNumberFormat="1" applyFont="1" applyBorder="1" applyAlignment="1">
      <alignment horizontal="lef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198" fontId="3" fillId="0" borderId="17" xfId="0" applyNumberFormat="1" applyFont="1" applyBorder="1"/>
    <xf numFmtId="198" fontId="3" fillId="0" borderId="2" xfId="0" applyNumberFormat="1" applyFont="1" applyBorder="1" applyAlignment="1">
      <alignment horizont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200" fontId="2" fillId="0" borderId="19" xfId="0" applyNumberFormat="1" applyFont="1" applyBorder="1" applyAlignment="1">
      <alignment horizontal="center" vertical="center"/>
    </xf>
    <xf numFmtId="198" fontId="3" fillId="0" borderId="20" xfId="0" applyNumberFormat="1" applyFont="1" applyBorder="1"/>
    <xf numFmtId="0" fontId="3" fillId="0" borderId="6" xfId="0" applyFont="1" applyBorder="1"/>
    <xf numFmtId="201" fontId="3" fillId="0" borderId="2" xfId="0" applyNumberFormat="1" applyFont="1" applyBorder="1" applyAlignment="1">
      <alignment horizontal="center" vertical="center"/>
    </xf>
    <xf numFmtId="200" fontId="2" fillId="0" borderId="2" xfId="0" applyNumberFormat="1"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3" fillId="0" borderId="2" xfId="0" applyFont="1" applyBorder="1" applyAlignment="1">
      <alignment horizontal="center" vertical="center"/>
    </xf>
    <xf numFmtId="198" fontId="3" fillId="0" borderId="2" xfId="0" applyNumberFormat="1" applyFont="1" applyBorder="1" applyAlignment="1">
      <alignment horizontal="left"/>
    </xf>
    <xf numFmtId="198" fontId="2" fillId="0" borderId="0" xfId="0" applyNumberFormat="1" applyFont="1"/>
    <xf numFmtId="49" fontId="2" fillId="0" borderId="9" xfId="0" applyNumberFormat="1" applyFont="1" applyBorder="1" applyAlignment="1">
      <alignment horizontal="center" vertical="center"/>
    </xf>
    <xf numFmtId="0" fontId="3" fillId="0" borderId="2" xfId="0" applyFont="1" applyBorder="1" applyAlignment="1">
      <alignment horizontal="right" vertical="center"/>
    </xf>
    <xf numFmtId="0" fontId="4" fillId="0" borderId="0" xfId="0" applyFont="1"/>
    <xf numFmtId="0" fontId="2" fillId="0" borderId="21" xfId="0" applyFont="1" applyBorder="1" applyAlignment="1">
      <alignment horizontal="center" vertical="center"/>
    </xf>
    <xf numFmtId="0" fontId="2" fillId="0" borderId="2" xfId="0" applyFont="1" applyBorder="1" applyAlignment="1">
      <alignment horizontal="right" vertical="center"/>
    </xf>
    <xf numFmtId="0" fontId="2" fillId="0" borderId="5" xfId="0" applyFont="1" applyBorder="1" applyAlignment="1">
      <alignment vertical="center"/>
    </xf>
    <xf numFmtId="0" fontId="2" fillId="0" borderId="0" xfId="0" applyFont="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showGridLines="0" tabSelected="1" workbookViewId="0" topLeftCell="A1">
      <selection activeCell="I19" sqref="I19"/>
    </sheetView>
  </sheetViews>
  <sheetFormatPr defaultColWidth="9.28125" defaultRowHeight="15"/>
  <cols>
    <col min="1" max="1" width="12.140625" style="0" customWidth="1"/>
    <col min="2" max="2" width="4.140625" style="0" customWidth="1"/>
    <col min="3" max="4" width="12.140625" style="0" customWidth="1"/>
    <col min="5" max="6" width="11.140625" style="0" customWidth="1"/>
    <col min="7" max="7" width="12.140625" style="0" customWidth="1"/>
    <col min="8" max="8" width="13.140625" style="0" customWidth="1"/>
    <col min="9" max="9" width="11.140625" style="0" customWidth="1"/>
    <col min="10" max="12" width="12.140625" style="0" customWidth="1"/>
    <col min="13" max="13" width="11.140625" style="0" customWidth="1"/>
    <col min="14" max="15" width="12.140625" style="0" customWidth="1"/>
    <col min="16" max="16" width="18.140625" style="0" customWidth="1"/>
    <col min="17" max="18" width="6.140625" style="0" customWidth="1"/>
    <col min="19" max="22" width="10.140625" style="0" customWidth="1"/>
    <col min="23" max="23" width="12.140625" style="0" customWidth="1"/>
    <col min="25" max="25" width="8.140625" style="0" customWidth="1"/>
    <col min="26" max="26" width="15.140625" style="0" customWidth="1"/>
    <col min="27" max="29" width="8.140625" style="0" customWidth="1"/>
    <col min="30" max="30" width="11.140625" style="0" customWidth="1"/>
    <col min="32" max="32" width="10.140625" style="0" customWidth="1"/>
  </cols>
  <sheetData>
    <row r="1" spans="1:50" ht="21.95" customHeight="1">
      <c r="A1" s="1" t="s">
        <v>0</v>
      </c>
      <c r="B1" s="12"/>
      <c r="C1" s="11"/>
      <c r="D1" s="11"/>
      <c r="E1" s="11"/>
      <c r="F1" s="11"/>
      <c r="G1" s="11"/>
      <c r="H1" s="11"/>
      <c r="I1" s="11"/>
      <c r="J1" s="11"/>
      <c r="K1" s="11"/>
      <c r="L1" s="31"/>
      <c r="M1" s="33" t="s">
        <v>21</v>
      </c>
      <c r="N1" s="24" t="s">
        <v>24</v>
      </c>
      <c r="O1" s="24"/>
      <c r="P1" s="1" t="s">
        <v>0</v>
      </c>
      <c r="Q1" s="49"/>
      <c r="R1" s="11"/>
      <c r="S1" s="11"/>
      <c r="T1" s="11"/>
      <c r="U1" s="11"/>
      <c r="V1" s="11"/>
      <c r="W1" s="11"/>
      <c r="X1" s="11"/>
      <c r="Y1" s="11"/>
      <c r="Z1" s="11"/>
      <c r="AA1" s="11"/>
      <c r="AB1" s="11"/>
      <c r="AC1" s="69"/>
      <c r="AD1" s="24" t="s">
        <v>21</v>
      </c>
      <c r="AE1" s="24" t="s">
        <v>24</v>
      </c>
      <c r="AF1" s="24"/>
      <c r="AG1" s="12"/>
      <c r="AH1" s="11"/>
      <c r="AI1" s="11"/>
      <c r="AJ1" s="11"/>
      <c r="AK1" s="11"/>
      <c r="AL1" s="11"/>
      <c r="AM1" s="11"/>
      <c r="AN1" s="11"/>
      <c r="AO1" s="11"/>
      <c r="AP1" s="11"/>
      <c r="AQ1" s="11"/>
      <c r="AR1" s="11"/>
      <c r="AS1" s="11"/>
      <c r="AT1" s="11"/>
      <c r="AU1" s="11"/>
      <c r="AV1" s="11"/>
      <c r="AW1" s="11"/>
      <c r="AX1" s="11"/>
    </row>
    <row r="2" spans="1:50" ht="21.95" customHeight="1">
      <c r="A2" s="1" t="s">
        <v>1</v>
      </c>
      <c r="B2" s="13" t="s">
        <v>8</v>
      </c>
      <c r="C2" s="19"/>
      <c r="D2" s="14"/>
      <c r="E2" s="14"/>
      <c r="F2" s="14"/>
      <c r="G2" s="14"/>
      <c r="H2" s="14"/>
      <c r="I2" s="14"/>
      <c r="J2" s="14"/>
      <c r="K2" s="14"/>
      <c r="L2" s="32"/>
      <c r="M2" s="33" t="s">
        <v>22</v>
      </c>
      <c r="N2" s="35" t="s">
        <v>25</v>
      </c>
      <c r="O2" s="35"/>
      <c r="P2" s="1" t="s">
        <v>1</v>
      </c>
      <c r="Q2" s="50" t="s">
        <v>8</v>
      </c>
      <c r="R2" s="50"/>
      <c r="S2" s="50"/>
      <c r="T2" s="61"/>
      <c r="U2" s="14"/>
      <c r="V2" s="14"/>
      <c r="W2" s="14"/>
      <c r="X2" s="14"/>
      <c r="Y2" s="14"/>
      <c r="Z2" s="14"/>
      <c r="AA2" s="14"/>
      <c r="AB2" s="14"/>
      <c r="AC2" s="32"/>
      <c r="AD2" s="24" t="s">
        <v>22</v>
      </c>
      <c r="AE2" s="35" t="s">
        <v>25</v>
      </c>
      <c r="AF2" s="35"/>
      <c r="AG2" s="12"/>
      <c r="AH2" s="11"/>
      <c r="AI2" s="11"/>
      <c r="AJ2" s="11"/>
      <c r="AK2" s="11"/>
      <c r="AL2" s="11"/>
      <c r="AM2" s="11"/>
      <c r="AN2" s="11"/>
      <c r="AO2" s="11"/>
      <c r="AP2" s="11"/>
      <c r="AQ2" s="11"/>
      <c r="AR2" s="11"/>
      <c r="AS2" s="11"/>
      <c r="AT2" s="11"/>
      <c r="AU2" s="11"/>
      <c r="AV2" s="11"/>
      <c r="AW2" s="11"/>
      <c r="AX2" s="11"/>
    </row>
    <row r="3" spans="1:50" ht="14.85" customHeight="1">
      <c r="A3" s="2"/>
      <c r="B3" s="10"/>
      <c r="C3" s="10"/>
      <c r="D3" s="10"/>
      <c r="E3" s="10"/>
      <c r="F3" s="10"/>
      <c r="G3" s="10"/>
      <c r="H3" s="10"/>
      <c r="I3" s="10"/>
      <c r="J3" s="10"/>
      <c r="K3" s="10"/>
      <c r="L3" s="10"/>
      <c r="M3" s="10"/>
      <c r="N3" s="10"/>
      <c r="O3" s="36"/>
      <c r="P3" s="36"/>
      <c r="Q3" s="36"/>
      <c r="R3" s="36"/>
      <c r="S3" s="36"/>
      <c r="T3" s="62"/>
      <c r="U3" s="62"/>
      <c r="V3" s="66"/>
      <c r="W3" s="10"/>
      <c r="X3" s="10"/>
      <c r="Y3" s="10"/>
      <c r="Z3" s="10"/>
      <c r="AA3" s="10"/>
      <c r="AB3" s="10"/>
      <c r="AC3" s="10"/>
      <c r="AD3" s="10"/>
      <c r="AE3" s="10"/>
      <c r="AF3" s="10"/>
      <c r="AG3" s="11"/>
      <c r="AH3" s="11"/>
      <c r="AI3" s="11"/>
      <c r="AJ3" s="11"/>
      <c r="AK3" s="11"/>
      <c r="AL3" s="11"/>
      <c r="AM3" s="11"/>
      <c r="AN3" s="11"/>
      <c r="AO3" s="11"/>
      <c r="AP3" s="11"/>
      <c r="AQ3" s="11"/>
      <c r="AR3" s="11"/>
      <c r="AS3" s="11"/>
      <c r="AT3" s="11"/>
      <c r="AU3" s="11"/>
      <c r="AV3" s="11"/>
      <c r="AW3" s="11"/>
      <c r="AX3" s="11"/>
    </row>
    <row r="4" spans="1:50" ht="26.45" customHeight="1">
      <c r="A4" s="3" t="s">
        <v>2</v>
      </c>
      <c r="B4" s="3"/>
      <c r="C4" s="3"/>
      <c r="D4" s="3"/>
      <c r="E4" s="3"/>
      <c r="F4" s="3"/>
      <c r="G4" s="3"/>
      <c r="H4" s="3"/>
      <c r="I4" s="3"/>
      <c r="J4" s="3"/>
      <c r="K4" s="3"/>
      <c r="L4" s="3"/>
      <c r="M4" s="3"/>
      <c r="N4" s="3"/>
      <c r="O4" s="3"/>
      <c r="P4" s="3"/>
      <c r="Q4" s="3"/>
      <c r="R4" s="3" t="s">
        <v>2</v>
      </c>
      <c r="S4" s="3"/>
      <c r="T4" s="3"/>
      <c r="U4" s="3"/>
      <c r="V4" s="3"/>
      <c r="W4" s="3"/>
      <c r="X4" s="3"/>
      <c r="Y4" s="3"/>
      <c r="Z4" s="3"/>
      <c r="AA4" s="3"/>
      <c r="AB4" s="3"/>
      <c r="AC4" s="3"/>
      <c r="AD4" s="3"/>
      <c r="AE4" s="3"/>
      <c r="AF4" s="71"/>
      <c r="AG4" s="71"/>
      <c r="AH4" s="11"/>
      <c r="AI4" s="11"/>
      <c r="AJ4" s="11"/>
      <c r="AK4" s="11"/>
      <c r="AL4" s="11"/>
      <c r="AM4" s="11"/>
      <c r="AN4" s="11"/>
      <c r="AO4" s="11"/>
      <c r="AP4" s="11"/>
      <c r="AQ4" s="11"/>
      <c r="AR4" s="11"/>
      <c r="AS4" s="11"/>
      <c r="AT4" s="11"/>
      <c r="AU4" s="11"/>
      <c r="AV4" s="11"/>
      <c r="AW4" s="11"/>
      <c r="AX4" s="11"/>
    </row>
    <row r="5" spans="1:50" ht="17.65" customHeight="1">
      <c r="A5" s="4"/>
      <c r="B5" s="4"/>
      <c r="C5" s="4"/>
      <c r="D5" s="4"/>
      <c r="E5" s="4"/>
      <c r="F5" s="4"/>
      <c r="G5" s="4"/>
      <c r="H5" s="4"/>
      <c r="I5" s="4"/>
      <c r="J5" s="4"/>
      <c r="K5" s="4"/>
      <c r="L5" s="4"/>
      <c r="M5" s="4"/>
      <c r="N5" s="4"/>
      <c r="O5" s="4"/>
      <c r="P5" s="4"/>
      <c r="Q5" s="4"/>
      <c r="R5" s="4"/>
      <c r="S5" s="4"/>
      <c r="T5" s="4"/>
      <c r="U5" s="4"/>
      <c r="V5" s="4"/>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row>
    <row r="6" spans="1:50" ht="18.2" customHeight="1">
      <c r="A6" s="5"/>
      <c r="B6" s="14"/>
      <c r="C6" s="14"/>
      <c r="D6" s="14"/>
      <c r="E6" s="14"/>
      <c r="F6" s="14"/>
      <c r="G6" s="14"/>
      <c r="H6" s="29" t="s">
        <v>15</v>
      </c>
      <c r="I6" s="29"/>
      <c r="J6" s="14"/>
      <c r="K6" s="5"/>
      <c r="L6" s="14"/>
      <c r="M6" s="34"/>
      <c r="N6" s="34"/>
      <c r="O6" s="37" t="s">
        <v>27</v>
      </c>
      <c r="P6" s="37"/>
      <c r="Q6" s="37"/>
      <c r="R6" s="34"/>
      <c r="S6" s="34"/>
      <c r="T6" s="34"/>
      <c r="U6" s="34"/>
      <c r="V6" s="14"/>
      <c r="W6" s="14"/>
      <c r="X6" s="29" t="s">
        <v>15</v>
      </c>
      <c r="Y6" s="29"/>
      <c r="Z6" s="19"/>
      <c r="AA6" s="19"/>
      <c r="AB6" s="19"/>
      <c r="AC6" s="14"/>
      <c r="AD6" s="14"/>
      <c r="AE6" s="14"/>
      <c r="AF6" s="37" t="s">
        <v>27</v>
      </c>
      <c r="AG6" s="11"/>
      <c r="AH6" s="11"/>
      <c r="AI6" s="11"/>
      <c r="AJ6" s="11"/>
      <c r="AK6" s="11"/>
      <c r="AL6" s="11"/>
      <c r="AM6" s="11"/>
      <c r="AN6" s="11"/>
      <c r="AO6" s="11"/>
      <c r="AP6" s="11"/>
      <c r="AQ6" s="11"/>
      <c r="AR6" s="11"/>
      <c r="AS6" s="11"/>
      <c r="AT6" s="11"/>
      <c r="AU6" s="11"/>
      <c r="AV6" s="11"/>
      <c r="AW6" s="11"/>
      <c r="AX6" s="11"/>
    </row>
    <row r="7" spans="1:50" ht="21" customHeight="1">
      <c r="A7" s="6" t="s">
        <v>3</v>
      </c>
      <c r="B7" s="15"/>
      <c r="C7" s="20" t="s">
        <v>4</v>
      </c>
      <c r="D7" s="24" t="s">
        <v>9</v>
      </c>
      <c r="E7" s="24"/>
      <c r="F7" s="24"/>
      <c r="G7" s="24"/>
      <c r="H7" s="24"/>
      <c r="I7" s="24"/>
      <c r="J7" s="24"/>
      <c r="K7" s="24"/>
      <c r="L7" s="24"/>
      <c r="M7" s="24"/>
      <c r="N7" s="24"/>
      <c r="O7" s="24"/>
      <c r="P7" s="24" t="s">
        <v>3</v>
      </c>
      <c r="Q7" s="24" t="s">
        <v>33</v>
      </c>
      <c r="R7" s="24"/>
      <c r="S7" s="24"/>
      <c r="T7" s="24"/>
      <c r="U7" s="24"/>
      <c r="V7" s="24"/>
      <c r="W7" s="24" t="s">
        <v>41</v>
      </c>
      <c r="X7" s="24"/>
      <c r="Y7" s="24"/>
      <c r="Z7" s="24"/>
      <c r="AA7" s="24"/>
      <c r="AB7" s="24"/>
      <c r="AC7" s="24"/>
      <c r="AD7" s="24"/>
      <c r="AE7" s="24"/>
      <c r="AF7" s="24"/>
      <c r="AG7" s="74"/>
      <c r="AH7" s="11"/>
      <c r="AI7" s="11"/>
      <c r="AJ7" s="11"/>
      <c r="AK7" s="11"/>
      <c r="AL7" s="11"/>
      <c r="AM7" s="11"/>
      <c r="AN7" s="11"/>
      <c r="AO7" s="11"/>
      <c r="AP7" s="11"/>
      <c r="AQ7" s="11"/>
      <c r="AR7" s="11"/>
      <c r="AS7" s="11"/>
      <c r="AT7" s="11"/>
      <c r="AU7" s="11"/>
      <c r="AV7" s="11"/>
      <c r="AW7" s="11"/>
      <c r="AX7" s="11"/>
    </row>
    <row r="8" spans="1:50" ht="29.1" customHeight="1">
      <c r="A8" s="6"/>
      <c r="B8" s="15"/>
      <c r="C8" s="20"/>
      <c r="D8" s="24" t="s">
        <v>10</v>
      </c>
      <c r="E8" s="24" t="s">
        <v>11</v>
      </c>
      <c r="F8" s="24"/>
      <c r="G8" s="24"/>
      <c r="H8" s="24"/>
      <c r="I8" s="24" t="s">
        <v>17</v>
      </c>
      <c r="J8" s="24"/>
      <c r="K8" s="24"/>
      <c r="L8" s="24"/>
      <c r="M8" s="24" t="s">
        <v>23</v>
      </c>
      <c r="N8" s="24"/>
      <c r="O8" s="24"/>
      <c r="P8" s="24"/>
      <c r="Q8" s="24"/>
      <c r="R8" s="24"/>
      <c r="S8" s="24"/>
      <c r="T8" s="24"/>
      <c r="U8" s="24"/>
      <c r="V8" s="24"/>
      <c r="W8" s="24"/>
      <c r="X8" s="24"/>
      <c r="Y8" s="24"/>
      <c r="Z8" s="24"/>
      <c r="AA8" s="24"/>
      <c r="AB8" s="24"/>
      <c r="AC8" s="24"/>
      <c r="AD8" s="24"/>
      <c r="AE8" s="24"/>
      <c r="AF8" s="24"/>
      <c r="AG8" s="74"/>
      <c r="AH8" s="11"/>
      <c r="AI8" s="11"/>
      <c r="AJ8" s="11"/>
      <c r="AK8" s="11"/>
      <c r="AL8" s="11"/>
      <c r="AM8" s="11"/>
      <c r="AN8" s="11"/>
      <c r="AO8" s="11"/>
      <c r="AP8" s="11"/>
      <c r="AQ8" s="11"/>
      <c r="AR8" s="11"/>
      <c r="AS8" s="11"/>
      <c r="AT8" s="11"/>
      <c r="AU8" s="11"/>
      <c r="AV8" s="11"/>
      <c r="AW8" s="11"/>
      <c r="AX8" s="11"/>
    </row>
    <row r="9" spans="1:50" ht="21" customHeight="1">
      <c r="A9" s="6"/>
      <c r="B9" s="15"/>
      <c r="C9" s="20"/>
      <c r="D9" s="24"/>
      <c r="E9" s="24" t="s">
        <v>12</v>
      </c>
      <c r="F9" s="24" t="s">
        <v>13</v>
      </c>
      <c r="G9" s="24" t="s">
        <v>14</v>
      </c>
      <c r="H9" s="24" t="s">
        <v>16</v>
      </c>
      <c r="I9" s="24" t="s">
        <v>12</v>
      </c>
      <c r="J9" s="24" t="s">
        <v>18</v>
      </c>
      <c r="K9" s="24" t="s">
        <v>19</v>
      </c>
      <c r="L9" s="24" t="s">
        <v>20</v>
      </c>
      <c r="M9" s="24" t="s">
        <v>12</v>
      </c>
      <c r="N9" s="20" t="s">
        <v>26</v>
      </c>
      <c r="O9" s="20" t="s">
        <v>28</v>
      </c>
      <c r="P9" s="24"/>
      <c r="Q9" s="24" t="s">
        <v>12</v>
      </c>
      <c r="R9" s="24"/>
      <c r="S9" s="24" t="s">
        <v>35</v>
      </c>
      <c r="T9" s="24" t="s">
        <v>36</v>
      </c>
      <c r="U9" s="24" t="s">
        <v>37</v>
      </c>
      <c r="V9" s="24" t="s">
        <v>40</v>
      </c>
      <c r="W9" s="24" t="s">
        <v>12</v>
      </c>
      <c r="X9" s="20" t="s">
        <v>42</v>
      </c>
      <c r="Y9" s="24" t="s">
        <v>43</v>
      </c>
      <c r="Z9" s="20" t="s">
        <v>45</v>
      </c>
      <c r="AA9" s="24" t="s">
        <v>46</v>
      </c>
      <c r="AB9" s="24" t="s">
        <v>47</v>
      </c>
      <c r="AC9" s="24" t="s">
        <v>48</v>
      </c>
      <c r="AD9" s="24" t="s">
        <v>49</v>
      </c>
      <c r="AE9" s="24" t="s">
        <v>19</v>
      </c>
      <c r="AF9" s="72" t="s">
        <v>20</v>
      </c>
      <c r="AG9" s="75"/>
      <c r="AH9" s="11"/>
      <c r="AI9" s="11"/>
      <c r="AJ9" s="11"/>
      <c r="AK9" s="11"/>
      <c r="AL9" s="11"/>
      <c r="AM9" s="11"/>
      <c r="AN9" s="11"/>
      <c r="AO9" s="11"/>
      <c r="AP9" s="11"/>
      <c r="AQ9" s="11"/>
      <c r="AR9" s="11"/>
      <c r="AS9" s="11"/>
      <c r="AT9" s="11"/>
      <c r="AU9" s="11"/>
      <c r="AV9" s="11"/>
      <c r="AW9" s="11"/>
      <c r="AX9" s="11"/>
    </row>
    <row r="10" spans="1:50" ht="21" customHeight="1">
      <c r="A10" s="6"/>
      <c r="B10" s="15"/>
      <c r="C10" s="20"/>
      <c r="D10" s="24"/>
      <c r="E10" s="24"/>
      <c r="F10" s="24"/>
      <c r="G10" s="24"/>
      <c r="H10" s="24"/>
      <c r="I10" s="24"/>
      <c r="J10" s="24"/>
      <c r="K10" s="24"/>
      <c r="L10" s="24"/>
      <c r="M10" s="24"/>
      <c r="N10" s="20"/>
      <c r="O10" s="20"/>
      <c r="P10" s="24"/>
      <c r="Q10" s="24"/>
      <c r="R10" s="24"/>
      <c r="S10" s="24"/>
      <c r="T10" s="24"/>
      <c r="U10" s="24"/>
      <c r="V10" s="24"/>
      <c r="W10" s="24"/>
      <c r="X10" s="20"/>
      <c r="Y10" s="24"/>
      <c r="Z10" s="20"/>
      <c r="AA10" s="24"/>
      <c r="AB10" s="24"/>
      <c r="AC10" s="24"/>
      <c r="AD10" s="24"/>
      <c r="AE10" s="24"/>
      <c r="AF10" s="72"/>
      <c r="AG10" s="75"/>
      <c r="AH10" s="11"/>
      <c r="AI10" s="11"/>
      <c r="AJ10" s="11"/>
      <c r="AK10" s="11"/>
      <c r="AL10" s="11"/>
      <c r="AM10" s="11"/>
      <c r="AN10" s="11"/>
      <c r="AO10" s="11"/>
      <c r="AP10" s="11"/>
      <c r="AQ10" s="11"/>
      <c r="AR10" s="11"/>
      <c r="AS10" s="11"/>
      <c r="AT10" s="11"/>
      <c r="AU10" s="11"/>
      <c r="AV10" s="11"/>
      <c r="AW10" s="11"/>
      <c r="AX10" s="11"/>
    </row>
    <row r="11" spans="1:50" ht="21" customHeight="1">
      <c r="A11" s="6"/>
      <c r="B11" s="15"/>
      <c r="C11" s="20"/>
      <c r="D11" s="24"/>
      <c r="E11" s="24"/>
      <c r="F11" s="24"/>
      <c r="G11" s="24"/>
      <c r="H11" s="24"/>
      <c r="I11" s="24"/>
      <c r="J11" s="24"/>
      <c r="K11" s="24"/>
      <c r="L11" s="24"/>
      <c r="M11" s="24"/>
      <c r="N11" s="20"/>
      <c r="O11" s="20"/>
      <c r="P11" s="24"/>
      <c r="Q11" s="24"/>
      <c r="R11" s="24"/>
      <c r="S11" s="24"/>
      <c r="T11" s="24"/>
      <c r="U11" s="24"/>
      <c r="V11" s="24"/>
      <c r="W11" s="24"/>
      <c r="X11" s="20"/>
      <c r="Y11" s="24"/>
      <c r="Z11" s="20"/>
      <c r="AA11" s="24"/>
      <c r="AB11" s="24"/>
      <c r="AC11" s="24"/>
      <c r="AD11" s="24"/>
      <c r="AE11" s="24"/>
      <c r="AF11" s="72"/>
      <c r="AG11" s="75"/>
      <c r="AH11" s="11"/>
      <c r="AI11" s="11"/>
      <c r="AJ11" s="11"/>
      <c r="AK11" s="11"/>
      <c r="AL11" s="11"/>
      <c r="AM11" s="11"/>
      <c r="AN11" s="11"/>
      <c r="AO11" s="11"/>
      <c r="AP11" s="11"/>
      <c r="AQ11" s="11"/>
      <c r="AR11" s="11"/>
      <c r="AS11" s="11"/>
      <c r="AT11" s="11"/>
      <c r="AU11" s="11"/>
      <c r="AV11" s="11"/>
      <c r="AW11" s="11"/>
      <c r="AX11" s="11"/>
    </row>
    <row r="12" spans="1:50" ht="40.35" customHeight="1">
      <c r="A12" s="7" t="s">
        <v>4</v>
      </c>
      <c r="B12" s="16"/>
      <c r="C12" s="21">
        <f>SUM(C13:C15)</f>
        <v>281967</v>
      </c>
      <c r="D12" s="25">
        <f>SUM(D13:D15)</f>
        <v>281809</v>
      </c>
      <c r="E12" s="25">
        <f>SUM(E13:E15)</f>
        <v>280701</v>
      </c>
      <c r="F12" s="25">
        <f>SUM(F13:F15)</f>
        <v>136</v>
      </c>
      <c r="G12" s="25">
        <f>SUM(G13:G15)</f>
        <v>9970</v>
      </c>
      <c r="H12" s="25">
        <f>SUM(H13:H15)</f>
        <v>270595</v>
      </c>
      <c r="I12" s="25">
        <f>SUM(I13:I15)</f>
        <v>1101</v>
      </c>
      <c r="J12" s="25">
        <f>SUM(J13:J15)</f>
        <v>14</v>
      </c>
      <c r="K12" s="25">
        <f>SUM(K13:K15)</f>
        <v>111</v>
      </c>
      <c r="L12" s="25">
        <f>SUM(L13:L15)</f>
        <v>976</v>
      </c>
      <c r="M12" s="25">
        <f>SUM(M13:M15)</f>
        <v>7</v>
      </c>
      <c r="N12" s="25">
        <f>SUM(N13:N15)</f>
        <v>5</v>
      </c>
      <c r="O12" s="38">
        <f>SUM(O13:O15)</f>
        <v>2</v>
      </c>
      <c r="P12" s="43" t="s">
        <v>4</v>
      </c>
      <c r="Q12" s="51">
        <f>SUM(Q13:Q15)</f>
        <v>153</v>
      </c>
      <c r="R12" s="53"/>
      <c r="S12" s="57">
        <f>SUM(S13:S15)</f>
        <v>22</v>
      </c>
      <c r="T12" s="63">
        <f>SUM(T13:T15)</f>
        <v>0</v>
      </c>
      <c r="U12" s="64">
        <f>SUM(U13:U15)</f>
        <v>131</v>
      </c>
      <c r="V12" s="63">
        <f>SUM(V13:V15)</f>
        <v>0</v>
      </c>
      <c r="W12" s="64">
        <f>SUM(W13:W15)</f>
        <v>5</v>
      </c>
      <c r="X12" s="63">
        <f>SUM(X13:X15)</f>
        <v>0</v>
      </c>
      <c r="Y12" s="64">
        <f>SUM(Y13:Y15)</f>
        <v>2</v>
      </c>
      <c r="Z12" s="63">
        <f>SUM(Z13:Z15)</f>
        <v>0</v>
      </c>
      <c r="AA12" s="63">
        <f>SUM(AA13:AA15)</f>
        <v>0</v>
      </c>
      <c r="AB12" s="64">
        <f>SUM(AB13:AB15)</f>
        <v>1</v>
      </c>
      <c r="AC12" s="63">
        <f>SUM(AC13:AC15)</f>
        <v>0</v>
      </c>
      <c r="AD12" s="63">
        <f>SUM(AD13:AD15)</f>
        <v>0</v>
      </c>
      <c r="AE12" s="64">
        <f>SUM(AE13:AE15)</f>
        <v>2</v>
      </c>
      <c r="AF12" s="63">
        <f>SUM(AF13:AF15)</f>
        <v>0</v>
      </c>
      <c r="AG12" s="11"/>
      <c r="AH12" s="11"/>
      <c r="AI12" s="11"/>
      <c r="AJ12" s="11"/>
      <c r="AK12" s="11"/>
      <c r="AL12" s="11"/>
      <c r="AM12" s="11"/>
      <c r="AN12" s="11"/>
      <c r="AO12" s="11"/>
      <c r="AP12" s="11"/>
      <c r="AQ12" s="11"/>
      <c r="AR12" s="11"/>
      <c r="AS12" s="11"/>
      <c r="AT12" s="11"/>
      <c r="AU12" s="11"/>
      <c r="AV12" s="11"/>
      <c r="AW12" s="11"/>
      <c r="AX12" s="11"/>
    </row>
    <row r="13" spans="1:50" ht="42.2" customHeight="1">
      <c r="A13" s="8" t="s">
        <v>5</v>
      </c>
      <c r="B13" s="17"/>
      <c r="C13" s="22">
        <f>SUM(D13,Q13,W13)</f>
        <v>16619</v>
      </c>
      <c r="D13" s="26">
        <f>SUM(E13,I13,M13)</f>
        <v>16482</v>
      </c>
      <c r="E13" s="26">
        <f>SUM(F13:H13)</f>
        <v>16459</v>
      </c>
      <c r="F13" s="28">
        <v>29</v>
      </c>
      <c r="G13" s="28">
        <v>2713</v>
      </c>
      <c r="H13" s="28">
        <v>13717</v>
      </c>
      <c r="I13" s="26">
        <f>SUM(J13:L13)</f>
        <v>23</v>
      </c>
      <c r="J13" s="26">
        <v>3</v>
      </c>
      <c r="K13" s="26">
        <v>6</v>
      </c>
      <c r="L13" s="26">
        <v>14</v>
      </c>
      <c r="M13" s="30">
        <f>SUM(N13:O13)</f>
        <v>0</v>
      </c>
      <c r="N13" s="30">
        <v>0</v>
      </c>
      <c r="O13" s="39">
        <v>0</v>
      </c>
      <c r="P13" s="44" t="s">
        <v>5</v>
      </c>
      <c r="Q13" s="52">
        <f>SUM(S13:V13)</f>
        <v>136</v>
      </c>
      <c r="R13" s="54"/>
      <c r="S13" s="58">
        <v>21</v>
      </c>
      <c r="T13" s="30">
        <v>0</v>
      </c>
      <c r="U13" s="65">
        <v>115</v>
      </c>
      <c r="V13" s="30">
        <v>0</v>
      </c>
      <c r="W13" s="65">
        <f>SUM(X13:AF13)</f>
        <v>1</v>
      </c>
      <c r="X13" s="30">
        <v>0</v>
      </c>
      <c r="Y13" s="65">
        <v>1</v>
      </c>
      <c r="Z13" s="30">
        <v>0</v>
      </c>
      <c r="AA13" s="30">
        <v>0</v>
      </c>
      <c r="AB13" s="30">
        <v>0</v>
      </c>
      <c r="AC13" s="30">
        <v>0</v>
      </c>
      <c r="AD13" s="30">
        <v>0</v>
      </c>
      <c r="AE13" s="30">
        <v>0</v>
      </c>
      <c r="AF13" s="30">
        <v>0</v>
      </c>
      <c r="AG13" s="11"/>
      <c r="AH13" s="11"/>
      <c r="AI13" s="11"/>
      <c r="AJ13" s="11"/>
      <c r="AK13" s="11"/>
      <c r="AL13" s="11"/>
      <c r="AM13" s="11"/>
      <c r="AN13" s="11"/>
      <c r="AO13" s="11"/>
      <c r="AP13" s="11"/>
      <c r="AQ13" s="11"/>
      <c r="AR13" s="11"/>
      <c r="AS13" s="11"/>
      <c r="AT13" s="11"/>
      <c r="AU13" s="11"/>
      <c r="AV13" s="11"/>
      <c r="AW13" s="11"/>
      <c r="AX13" s="11"/>
    </row>
    <row r="14" spans="1:50" ht="38.65" customHeight="1">
      <c r="A14" s="8" t="s">
        <v>6</v>
      </c>
      <c r="B14" s="17"/>
      <c r="C14" s="22">
        <f>SUM(D14,Q14,W14)</f>
        <v>239454</v>
      </c>
      <c r="D14" s="26">
        <f>SUM(E14,I14,M14)</f>
        <v>239438</v>
      </c>
      <c r="E14" s="26">
        <f>SUM(F14:H14)</f>
        <v>238360</v>
      </c>
      <c r="F14" s="26">
        <v>103</v>
      </c>
      <c r="G14" s="26">
        <v>6396</v>
      </c>
      <c r="H14" s="26">
        <v>231861</v>
      </c>
      <c r="I14" s="26">
        <f>SUM(J14:L14)</f>
        <v>1071</v>
      </c>
      <c r="J14" s="26">
        <v>11</v>
      </c>
      <c r="K14" s="26">
        <v>103</v>
      </c>
      <c r="L14" s="26">
        <v>957</v>
      </c>
      <c r="M14" s="26">
        <f>SUM(N14:O14)</f>
        <v>7</v>
      </c>
      <c r="N14" s="26">
        <v>5</v>
      </c>
      <c r="O14" s="40">
        <v>2</v>
      </c>
      <c r="P14" s="44" t="s">
        <v>6</v>
      </c>
      <c r="Q14" s="52">
        <f>SUM(S14:V14)</f>
        <v>12</v>
      </c>
      <c r="R14" s="54"/>
      <c r="S14" s="59">
        <v>0</v>
      </c>
      <c r="T14" s="30">
        <v>0</v>
      </c>
      <c r="U14" s="65">
        <v>12</v>
      </c>
      <c r="V14" s="30">
        <v>0</v>
      </c>
      <c r="W14" s="65">
        <f>SUM(X14:AF14)</f>
        <v>4</v>
      </c>
      <c r="X14" s="30">
        <v>0</v>
      </c>
      <c r="Y14" s="65">
        <v>1</v>
      </c>
      <c r="Z14" s="30">
        <v>0</v>
      </c>
      <c r="AA14" s="30">
        <v>0</v>
      </c>
      <c r="AB14" s="65">
        <v>1</v>
      </c>
      <c r="AC14" s="30">
        <v>0</v>
      </c>
      <c r="AD14" s="30">
        <v>0</v>
      </c>
      <c r="AE14" s="65">
        <v>2</v>
      </c>
      <c r="AF14" s="30">
        <v>0</v>
      </c>
      <c r="AG14" s="11"/>
      <c r="AH14" s="11"/>
      <c r="AI14" s="11"/>
      <c r="AJ14" s="11"/>
      <c r="AK14" s="11"/>
      <c r="AL14" s="11"/>
      <c r="AM14" s="11"/>
      <c r="AN14" s="11"/>
      <c r="AO14" s="11"/>
      <c r="AP14" s="11"/>
      <c r="AQ14" s="11"/>
      <c r="AR14" s="11"/>
      <c r="AS14" s="11"/>
      <c r="AT14" s="11"/>
      <c r="AU14" s="11"/>
      <c r="AV14" s="11"/>
      <c r="AW14" s="11"/>
      <c r="AX14" s="11"/>
    </row>
    <row r="15" spans="1:50" ht="43.15" customHeight="1">
      <c r="A15" s="8" t="s">
        <v>7</v>
      </c>
      <c r="B15" s="17"/>
      <c r="C15" s="22">
        <f>SUM(D15,Q15,W15)</f>
        <v>25894</v>
      </c>
      <c r="D15" s="26">
        <f>SUM(E15,I15,M15)</f>
        <v>25889</v>
      </c>
      <c r="E15" s="26">
        <f>SUM(F15:H15)</f>
        <v>25882</v>
      </c>
      <c r="F15" s="26">
        <v>4</v>
      </c>
      <c r="G15" s="26">
        <v>861</v>
      </c>
      <c r="H15" s="26">
        <v>25017</v>
      </c>
      <c r="I15" s="26">
        <f>SUM(J15:L15)</f>
        <v>7</v>
      </c>
      <c r="J15" s="30">
        <v>0</v>
      </c>
      <c r="K15" s="26">
        <v>2</v>
      </c>
      <c r="L15" s="26">
        <v>5</v>
      </c>
      <c r="M15" s="30">
        <f>SUM(N15:O15)</f>
        <v>0</v>
      </c>
      <c r="N15" s="30">
        <v>0</v>
      </c>
      <c r="O15" s="39">
        <v>0</v>
      </c>
      <c r="P15" s="44" t="s">
        <v>7</v>
      </c>
      <c r="Q15" s="52">
        <f>SUM(S15:V15)</f>
        <v>5</v>
      </c>
      <c r="R15" s="54"/>
      <c r="S15" s="58">
        <v>1</v>
      </c>
      <c r="T15" s="30">
        <v>0</v>
      </c>
      <c r="U15" s="65">
        <v>4</v>
      </c>
      <c r="V15" s="30">
        <v>0</v>
      </c>
      <c r="W15" s="30">
        <f>SUM(X15:AF15)</f>
        <v>0</v>
      </c>
      <c r="X15" s="30">
        <v>0</v>
      </c>
      <c r="Y15" s="30">
        <v>0</v>
      </c>
      <c r="Z15" s="30">
        <v>0</v>
      </c>
      <c r="AA15" s="30">
        <v>0</v>
      </c>
      <c r="AB15" s="30">
        <v>0</v>
      </c>
      <c r="AC15" s="30">
        <v>0</v>
      </c>
      <c r="AD15" s="30">
        <v>0</v>
      </c>
      <c r="AE15" s="30">
        <v>0</v>
      </c>
      <c r="AF15" s="30">
        <v>0</v>
      </c>
      <c r="AG15" s="11"/>
      <c r="AH15" s="11"/>
      <c r="AI15" s="11"/>
      <c r="AJ15" s="11"/>
      <c r="AK15" s="11"/>
      <c r="AL15" s="11"/>
      <c r="AM15" s="11"/>
      <c r="AN15" s="11"/>
      <c r="AO15" s="11"/>
      <c r="AP15" s="11"/>
      <c r="AQ15" s="11"/>
      <c r="AR15" s="11"/>
      <c r="AS15" s="11"/>
      <c r="AT15" s="11"/>
      <c r="AU15" s="11"/>
      <c r="AV15" s="11"/>
      <c r="AW15" s="11"/>
      <c r="AX15" s="11"/>
    </row>
    <row r="16" spans="1:50" ht="29.25" customHeight="1">
      <c r="A16" s="9"/>
      <c r="B16" s="18"/>
      <c r="C16" s="23"/>
      <c r="D16" s="27"/>
      <c r="E16" s="27"/>
      <c r="F16" s="27"/>
      <c r="G16" s="27"/>
      <c r="H16" s="27"/>
      <c r="I16" s="27"/>
      <c r="J16" s="27"/>
      <c r="K16" s="27"/>
      <c r="L16" s="27"/>
      <c r="M16" s="27"/>
      <c r="N16" s="27"/>
      <c r="O16" s="18"/>
      <c r="P16" s="45"/>
      <c r="Q16" s="23"/>
      <c r="R16" s="55"/>
      <c r="S16" s="60"/>
      <c r="T16" s="27"/>
      <c r="U16" s="27"/>
      <c r="V16" s="27"/>
      <c r="W16" s="27"/>
      <c r="X16" s="14"/>
      <c r="Y16" s="14"/>
      <c r="Z16" s="14"/>
      <c r="AA16" s="14"/>
      <c r="AB16" s="14"/>
      <c r="AC16" s="14"/>
      <c r="AD16" s="14"/>
      <c r="AE16" s="14"/>
      <c r="AF16" s="14"/>
      <c r="AG16" s="11"/>
      <c r="AH16" s="11"/>
      <c r="AI16" s="11"/>
      <c r="AJ16" s="11"/>
      <c r="AK16" s="11"/>
      <c r="AL16" s="11"/>
      <c r="AM16" s="11"/>
      <c r="AN16" s="11"/>
      <c r="AO16" s="11"/>
      <c r="AP16" s="11"/>
      <c r="AQ16" s="11"/>
      <c r="AR16" s="11"/>
      <c r="AS16" s="11"/>
      <c r="AT16" s="11"/>
      <c r="AU16" s="11"/>
      <c r="AV16" s="11"/>
      <c r="AW16" s="11"/>
      <c r="AX16" s="11"/>
    </row>
    <row r="17" spans="1:50" ht="21" customHeight="1">
      <c r="A17" s="10"/>
      <c r="B17" s="10"/>
      <c r="C17" s="10"/>
      <c r="D17" s="10"/>
      <c r="E17" s="10"/>
      <c r="F17" s="10"/>
      <c r="G17" s="10"/>
      <c r="H17" s="10"/>
      <c r="I17" s="10"/>
      <c r="J17" s="10"/>
      <c r="K17" s="10"/>
      <c r="L17" s="10"/>
      <c r="M17" s="10"/>
      <c r="N17" s="10"/>
      <c r="O17" s="41"/>
      <c r="P17" s="10"/>
      <c r="Q17" s="10"/>
      <c r="R17" s="56"/>
      <c r="S17" s="56"/>
      <c r="T17" s="56"/>
      <c r="U17" s="56"/>
      <c r="V17" s="67"/>
      <c r="W17" s="56"/>
      <c r="X17" s="56"/>
      <c r="Y17" s="10"/>
      <c r="Z17" s="10"/>
      <c r="AA17" s="10"/>
      <c r="AB17" s="10"/>
      <c r="AC17" s="10"/>
      <c r="AD17" s="70"/>
      <c r="AE17" s="10"/>
      <c r="AF17" s="73" t="s">
        <v>50</v>
      </c>
      <c r="AG17" s="11"/>
      <c r="AH17" s="11"/>
      <c r="AI17" s="11"/>
      <c r="AJ17" s="11"/>
      <c r="AK17" s="11"/>
      <c r="AL17" s="11"/>
      <c r="AM17" s="11"/>
      <c r="AN17" s="11"/>
      <c r="AO17" s="11"/>
      <c r="AP17" s="11"/>
      <c r="AQ17" s="11"/>
      <c r="AR17" s="11"/>
      <c r="AS17" s="11"/>
      <c r="AT17" s="11"/>
      <c r="AU17" s="11"/>
      <c r="AV17" s="11"/>
      <c r="AW17" s="11"/>
      <c r="AX17" s="11"/>
    </row>
    <row r="18" spans="1:50" ht="16.5" customHeight="1">
      <c r="A18" s="11"/>
      <c r="B18" s="11"/>
      <c r="C18" s="11"/>
      <c r="D18" s="11"/>
      <c r="E18" s="11"/>
      <c r="F18" s="11"/>
      <c r="G18" s="11"/>
      <c r="H18" s="11"/>
      <c r="I18" s="11"/>
      <c r="J18" s="11"/>
      <c r="K18" s="11"/>
      <c r="L18" s="11"/>
      <c r="M18" s="11"/>
      <c r="N18" s="11"/>
      <c r="O18" s="42"/>
      <c r="P18" s="46" t="s">
        <v>29</v>
      </c>
      <c r="Q18" s="11"/>
      <c r="R18" s="46" t="s">
        <v>34</v>
      </c>
      <c r="S18" s="11"/>
      <c r="T18" s="11"/>
      <c r="U18" s="46" t="s">
        <v>38</v>
      </c>
      <c r="V18" s="47"/>
      <c r="W18" s="11"/>
      <c r="X18" s="11"/>
      <c r="Y18" s="68" t="s">
        <v>44</v>
      </c>
      <c r="Z18" s="11"/>
      <c r="AA18" s="42"/>
      <c r="AB18" s="11"/>
      <c r="AC18" s="11"/>
      <c r="AD18" s="11"/>
      <c r="AE18" s="11"/>
      <c r="AF18" s="11"/>
      <c r="AG18" s="11"/>
      <c r="AH18" s="11"/>
      <c r="AI18" s="11"/>
      <c r="AJ18" s="11"/>
      <c r="AK18" s="11"/>
      <c r="AL18" s="11"/>
      <c r="AM18" s="11"/>
      <c r="AN18" s="11"/>
      <c r="AO18" s="11"/>
      <c r="AP18" s="11"/>
      <c r="AQ18" s="11"/>
      <c r="AR18" s="11"/>
      <c r="AS18" s="11"/>
      <c r="AT18" s="11"/>
      <c r="AU18" s="11"/>
      <c r="AV18" s="11"/>
      <c r="AW18" s="11"/>
      <c r="AX18" s="11"/>
    </row>
    <row r="19" spans="1:50" ht="16.5" customHeight="1">
      <c r="A19" s="11"/>
      <c r="B19" s="11"/>
      <c r="C19" s="11"/>
      <c r="D19" s="11"/>
      <c r="E19" s="11"/>
      <c r="F19" s="11"/>
      <c r="G19" s="11"/>
      <c r="H19" s="11"/>
      <c r="I19" s="11"/>
      <c r="J19" s="11"/>
      <c r="K19" s="11"/>
      <c r="L19" s="11"/>
      <c r="M19" s="11"/>
      <c r="N19" s="11"/>
      <c r="O19" s="42"/>
      <c r="P19" s="47"/>
      <c r="Q19" s="47"/>
      <c r="R19" s="47"/>
      <c r="S19" s="11"/>
      <c r="T19" s="11"/>
      <c r="U19" s="46" t="s">
        <v>39</v>
      </c>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row>
    <row r="20" spans="1:50" ht="16.5" customHeight="1">
      <c r="A20" s="11"/>
      <c r="B20" s="11"/>
      <c r="C20" s="11"/>
      <c r="D20" s="11"/>
      <c r="E20" s="11"/>
      <c r="F20" s="11"/>
      <c r="G20" s="11"/>
      <c r="H20" s="11"/>
      <c r="I20" s="11"/>
      <c r="J20" s="11"/>
      <c r="K20" s="11"/>
      <c r="L20" s="11"/>
      <c r="M20" s="11"/>
      <c r="N20" s="11"/>
      <c r="O20" s="42"/>
      <c r="P20" s="47"/>
      <c r="Q20" s="47"/>
      <c r="R20" s="47"/>
      <c r="S20" s="11"/>
      <c r="T20" s="11"/>
      <c r="U20" s="11"/>
      <c r="V20" s="11"/>
      <c r="W20" s="46"/>
      <c r="X20" s="11"/>
      <c r="Y20" s="11"/>
      <c r="Z20" s="11"/>
      <c r="AA20" s="11"/>
      <c r="AB20" s="11"/>
      <c r="AC20" s="11"/>
      <c r="AD20" s="42"/>
      <c r="AE20" s="11"/>
      <c r="AF20" s="11"/>
      <c r="AG20" s="11"/>
      <c r="AH20" s="11"/>
      <c r="AI20" s="11"/>
      <c r="AJ20" s="11"/>
      <c r="AK20" s="11"/>
      <c r="AL20" s="11"/>
      <c r="AM20" s="11"/>
      <c r="AN20" s="11"/>
      <c r="AO20" s="11"/>
      <c r="AP20" s="11"/>
      <c r="AQ20" s="11"/>
      <c r="AR20" s="11"/>
      <c r="AS20" s="11"/>
      <c r="AT20" s="11"/>
      <c r="AU20" s="11"/>
      <c r="AV20" s="11"/>
      <c r="AW20" s="11"/>
      <c r="AX20" s="11"/>
    </row>
    <row r="21" spans="1:50" ht="16.5" customHeight="1">
      <c r="A21" s="11"/>
      <c r="B21" s="11"/>
      <c r="C21" s="11"/>
      <c r="D21" s="11"/>
      <c r="E21" s="11"/>
      <c r="F21" s="11"/>
      <c r="G21" s="11"/>
      <c r="H21" s="11"/>
      <c r="I21" s="11"/>
      <c r="J21" s="11"/>
      <c r="K21" s="11"/>
      <c r="L21" s="11"/>
      <c r="M21" s="11"/>
      <c r="N21" s="11"/>
      <c r="O21" s="42"/>
      <c r="P21" s="48" t="s">
        <v>30</v>
      </c>
      <c r="Q21" s="42"/>
      <c r="R21" s="42"/>
      <c r="S21" s="42"/>
      <c r="T21" s="42"/>
      <c r="U21" s="42"/>
      <c r="V21" s="42"/>
      <c r="W21" s="42"/>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row>
    <row r="22" spans="1:50" ht="16.5" customHeight="1">
      <c r="A22" s="11"/>
      <c r="B22" s="11"/>
      <c r="C22" s="11"/>
      <c r="D22" s="11"/>
      <c r="E22" s="11"/>
      <c r="F22" s="11"/>
      <c r="G22" s="11"/>
      <c r="H22" s="11"/>
      <c r="I22" s="11"/>
      <c r="J22" s="11"/>
      <c r="K22" s="11"/>
      <c r="L22" s="11"/>
      <c r="M22" s="11"/>
      <c r="N22" s="11"/>
      <c r="O22" s="11"/>
      <c r="P22" s="48" t="s">
        <v>31</v>
      </c>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18" customHeight="1">
      <c r="A23" s="11"/>
      <c r="B23" s="11"/>
      <c r="C23" s="11"/>
      <c r="D23" s="11"/>
      <c r="E23" s="11"/>
      <c r="F23" s="11"/>
      <c r="G23" s="11"/>
      <c r="H23" s="11"/>
      <c r="I23" s="11"/>
      <c r="J23" s="11"/>
      <c r="K23" s="11"/>
      <c r="L23" s="11"/>
      <c r="M23" s="11"/>
      <c r="N23" s="11"/>
      <c r="O23" s="11"/>
      <c r="P23" s="48" t="s">
        <v>32</v>
      </c>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row>
    <row r="24" spans="1:50" ht="1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row>
    <row r="25" spans="1:50" ht="1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row>
    <row r="26" spans="1:50" ht="1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row>
    <row r="27" spans="1:50" ht="15">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row>
    <row r="28" spans="1:50" ht="1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row>
    <row r="29" spans="1:50" ht="1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row>
    <row r="30" spans="1:50" ht="1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row>
    <row r="31" spans="1:50" ht="1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row>
    <row r="32" spans="1:50" ht="1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row>
    <row r="33" spans="1:50" ht="1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row>
    <row r="34" spans="1:50" ht="1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row>
    <row r="35" spans="1:50" ht="1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row>
    <row r="36" spans="1:50" ht="1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row>
    <row r="37" spans="1:50" ht="1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row>
    <row r="38" spans="1:50" ht="1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row>
    <row r="39" spans="1:50" ht="1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row>
    <row r="40" spans="1:50" ht="1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row>
    <row r="41" spans="1:50" ht="1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row>
    <row r="42" spans="1:50" ht="1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row>
    <row r="43" spans="1:50" ht="1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row>
    <row r="44" spans="1:50" ht="1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row>
    <row r="45" spans="1:50" ht="1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row>
    <row r="46" spans="1:50" ht="1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row>
    <row r="47" spans="1:50" ht="1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row>
    <row r="48" spans="1:50" ht="1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row>
    <row r="49" spans="1:50" ht="1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row>
    <row r="50" spans="1:50" ht="1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row>
    <row r="51" spans="1:50" ht="1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row>
    <row r="52" spans="1:50" ht="1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row>
    <row r="53" spans="1:50" ht="1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row>
    <row r="54" spans="1:50" ht="1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row>
    <row r="55" spans="1:50" ht="1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row>
    <row r="56" spans="1:50" ht="1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row>
    <row r="57" spans="1:50" ht="1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row>
    <row r="58" spans="1:50" ht="1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row>
    <row r="59" spans="1:50" ht="1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row>
    <row r="60" spans="1:50" ht="1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row>
    <row r="61" spans="1:50" ht="1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row>
    <row r="62" spans="1:50" ht="1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row>
    <row r="63" spans="1:50" ht="1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row>
    <row r="64" spans="1:50" ht="1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row>
    <row r="65" spans="1:50" ht="1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row>
    <row r="66" spans="1:50" ht="1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row>
    <row r="67" spans="1:50" ht="1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row>
    <row r="68" spans="1:50" ht="1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row>
    <row r="69" spans="1:50" ht="1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row>
    <row r="70" spans="1:50" ht="1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row>
    <row r="71" spans="1:50" ht="1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row>
    <row r="72" spans="1:50" ht="1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row>
    <row r="73" spans="1:50" ht="1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row>
    <row r="74" spans="1:50" ht="1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row>
    <row r="75" spans="1:50" ht="1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row>
    <row r="76" spans="1:50" ht="1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row>
    <row r="77" spans="1:50" ht="1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row>
    <row r="78" spans="1:50" ht="1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row>
    <row r="79" spans="1:50" ht="1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row>
    <row r="80" spans="1:50" ht="1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row>
    <row r="81" spans="1:50" ht="1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row>
    <row r="82" spans="1:50" ht="1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row>
    <row r="83" spans="1:50" ht="1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row>
    <row r="84" spans="1:50" ht="1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row>
    <row r="85" spans="1:50" ht="1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row>
    <row r="86" spans="1:50" ht="1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row>
    <row r="87" spans="1:50" ht="1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row>
    <row r="88" spans="1:50" ht="1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row>
    <row r="89" spans="1:50" ht="1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row>
    <row r="90" spans="1:50" ht="1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row>
    <row r="91" spans="1:50" ht="1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row>
    <row r="92" spans="1:50" ht="1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row>
    <row r="93" spans="1:50" ht="1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row>
    <row r="94" spans="1:50" ht="1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row>
    <row r="95" spans="1:50" ht="1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row>
    <row r="96" spans="1:50" ht="1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row>
    <row r="97" spans="1:50" ht="1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row>
    <row r="98" spans="1:50" ht="1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row>
    <row r="99" spans="1:50" ht="1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row>
    <row r="100" spans="1:50" ht="1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row>
    <row r="101" spans="1:50" ht="1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row>
    <row r="102" spans="1:50" ht="1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1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row>
    <row r="104" spans="1:50" ht="1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row>
    <row r="105" spans="1:50" ht="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row>
    <row r="106" spans="1:50" ht="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row>
    <row r="107" spans="1:50" ht="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row>
    <row r="108" spans="1:50" ht="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row>
    <row r="109" spans="1:50" ht="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row>
    <row r="110" spans="1:50" ht="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row>
    <row r="111" spans="1:50" ht="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row>
    <row r="112" spans="1:50" ht="1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row>
    <row r="113" spans="1:50" ht="1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row>
    <row r="114" spans="1:50" ht="1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row>
    <row r="115" spans="1:50" ht="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row>
    <row r="116" spans="1:50" ht="1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row>
    <row r="117" spans="1:50" ht="1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row>
    <row r="118" spans="1:50" ht="1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row>
    <row r="119" spans="1:50" ht="1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row>
    <row r="120" spans="1:50" ht="1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row>
    <row r="121" spans="1:50" ht="1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row>
    <row r="122" spans="1:50" ht="1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row>
    <row r="123" spans="1:50" ht="1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row>
    <row r="124" spans="1:50" ht="1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row>
    <row r="125" spans="1:50" ht="1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row>
    <row r="126" spans="1:50" ht="1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row>
    <row r="127" spans="1:50" ht="1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row>
    <row r="128" spans="1:50" ht="1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row>
    <row r="129" spans="1:50" ht="1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row>
    <row r="130" spans="1:50" ht="1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row>
    <row r="131" spans="1:50" ht="1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row>
    <row r="132" spans="1:50" ht="1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row>
    <row r="133" spans="1:50" ht="1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row>
    <row r="134" spans="1:50" ht="1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row>
    <row r="135" spans="1:50" ht="1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row>
    <row r="136" spans="1:50" ht="1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row>
    <row r="137" spans="1:50" ht="1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row>
    <row r="138" spans="1:50" ht="1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row>
    <row r="139" spans="1:50" ht="1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row>
    <row r="140" spans="1:50" ht="1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row>
    <row r="141" spans="1:50" ht="1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row>
    <row r="142" spans="1:50" ht="1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row>
    <row r="143" spans="1:50" ht="1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row>
    <row r="144" spans="1:50" ht="1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row>
    <row r="145" spans="1:50" ht="1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row>
    <row r="146" spans="1:50" ht="1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row>
    <row r="147" spans="1:50" ht="1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row>
    <row r="148" spans="1:50" ht="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row>
    <row r="149" spans="1:50" ht="1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row>
    <row r="150" spans="1:50" ht="1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row>
    <row r="151" spans="1:50" ht="1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row>
    <row r="152" spans="1:50" ht="1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row>
    <row r="153" spans="1:50" ht="1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row>
    <row r="154" spans="1:50" ht="1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row>
    <row r="155" spans="1:50" ht="1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row>
    <row r="156" spans="1:50" ht="1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row>
    <row r="157" spans="1:50" ht="1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row>
    <row r="158" spans="1:50" ht="1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row>
    <row r="159" spans="1:50" ht="1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row>
    <row r="160" spans="1:50" ht="1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row>
    <row r="161" spans="1:50" ht="1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row>
    <row r="162" spans="1:50" ht="1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row>
    <row r="163" spans="1:50" ht="1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row>
    <row r="164" spans="1:50" ht="1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row>
    <row r="165" spans="1:50" ht="1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row>
    <row r="166" spans="1:50" ht="1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row>
    <row r="167" spans="1:50" ht="1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row>
    <row r="168" spans="1:50" ht="1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row>
    <row r="169" spans="1:50" ht="1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row>
    <row r="170" spans="1:50" ht="1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row>
    <row r="171" spans="1:50" ht="1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row>
    <row r="172" spans="1:50" ht="1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row>
    <row r="173" spans="1:50" ht="1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row>
    <row r="174" spans="1:50" ht="1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row>
    <row r="175" spans="1:50" ht="1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row>
    <row r="176" spans="1:50" ht="1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row>
    <row r="177" spans="1:50" ht="1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row>
    <row r="178" spans="1:50" ht="1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row>
    <row r="179" spans="1:50" ht="1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row>
    <row r="180" spans="1:50" ht="1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row>
    <row r="181" spans="1:50" ht="1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row>
    <row r="182" spans="1:50" ht="1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row>
    <row r="183" spans="1:50" ht="1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row>
    <row r="184" spans="1:50" ht="1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row>
    <row r="185" spans="1:50" ht="1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row>
    <row r="186" spans="1:50" ht="1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row>
    <row r="187" spans="1:50" ht="1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row>
    <row r="188" spans="1:50" ht="1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row>
    <row r="189" spans="1:50" ht="1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row>
    <row r="190" spans="1:50" ht="1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row>
    <row r="191" spans="1:50" ht="1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row>
    <row r="192" spans="1:50" ht="1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row>
    <row r="193" spans="1:50" ht="1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row>
    <row r="194" spans="1:50" ht="1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row>
    <row r="195" spans="1:50" ht="1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row>
    <row r="196" spans="1:50" ht="1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row>
    <row r="197" spans="1:50" ht="1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row>
    <row r="198" spans="1:50" ht="1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row>
    <row r="199" spans="1:50" ht="1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row>
    <row r="200" spans="1:50" ht="1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row>
  </sheetData>
  <mergeCells count="54">
    <mergeCell ref="Q2:S2"/>
    <mergeCell ref="AE1:AF1"/>
    <mergeCell ref="AE2:AF2"/>
    <mergeCell ref="A12:B12"/>
    <mergeCell ref="A13:B13"/>
    <mergeCell ref="A4:O4"/>
    <mergeCell ref="W9:W11"/>
    <mergeCell ref="H9:H11"/>
    <mergeCell ref="N1:O1"/>
    <mergeCell ref="N2:O2"/>
    <mergeCell ref="I9:I11"/>
    <mergeCell ref="K9:K11"/>
    <mergeCell ref="H6:I6"/>
    <mergeCell ref="X6:Y6"/>
    <mergeCell ref="L9:L11"/>
    <mergeCell ref="Z9:Z11"/>
    <mergeCell ref="A15:B15"/>
    <mergeCell ref="S9:S11"/>
    <mergeCell ref="Q9:R11"/>
    <mergeCell ref="G9:G11"/>
    <mergeCell ref="C7:C11"/>
    <mergeCell ref="A7:B11"/>
    <mergeCell ref="O9:O11"/>
    <mergeCell ref="A14:B14"/>
    <mergeCell ref="D7:O7"/>
    <mergeCell ref="D8:D11"/>
    <mergeCell ref="E8:H8"/>
    <mergeCell ref="I8:L8"/>
    <mergeCell ref="E9:E11"/>
    <mergeCell ref="F9:F11"/>
    <mergeCell ref="J9:J11"/>
    <mergeCell ref="M8:O8"/>
    <mergeCell ref="M9:M11"/>
    <mergeCell ref="Q12:R12"/>
    <mergeCell ref="Q13:R13"/>
    <mergeCell ref="Q14:R14"/>
    <mergeCell ref="Q15:R15"/>
    <mergeCell ref="N9:N11"/>
    <mergeCell ref="P7:P11"/>
    <mergeCell ref="Q7:V8"/>
    <mergeCell ref="V9:V11"/>
    <mergeCell ref="U9:U11"/>
    <mergeCell ref="P19:R19"/>
    <mergeCell ref="AF9:AF11"/>
    <mergeCell ref="AB9:AB11"/>
    <mergeCell ref="R4:AE4"/>
    <mergeCell ref="T9:T11"/>
    <mergeCell ref="AE9:AE11"/>
    <mergeCell ref="AA9:AA11"/>
    <mergeCell ref="Y9:Y11"/>
    <mergeCell ref="X9:X11"/>
    <mergeCell ref="W7:AF8"/>
    <mergeCell ref="AC9:AC11"/>
    <mergeCell ref="AD9:AD11"/>
  </mergeCells>
  <dataValidations count="49">
    <dataValidation errorStyle="warning" type="decimal" operator="equal" showInputMessage="1" showErrorMessage="1" error="{2}" sqref="A4">
      <formula1>"='所屬機關公務人員奬懲概況_公務人員奬懲人次依機關別.獎懲別分$0_3_0$3043403a002'"</formula1>
    </dataValidation>
    <dataValidation errorStyle="warning" type="decimal" operator="equal" showInputMessage="1" showErrorMessage="1" error="{2}" sqref="A13">
      <formula1>"='一般行政機關$0_12_0$2500100001'"</formula1>
    </dataValidation>
    <dataValidation errorStyle="warning" type="decimal" operator="equal" showInputMessage="1" showErrorMessage="1" error="{2}" sqref="A14">
      <formula1>"='警察機關$0_13_0$2500100002'"</formula1>
    </dataValidation>
    <dataValidation errorStyle="warning" type="decimal" operator="equal" showInputMessage="1" showErrorMessage="1" error="{2}" sqref="A15">
      <formula1>"='消防機關$0_14_0$2500100003'"</formula1>
    </dataValidation>
    <dataValidation errorStyle="warning" type="decimal" operator="equal" showInputMessage="1" showErrorMessage="1" error="{2}" sqref="F9">
      <formula1>"='記大功$0_8_5$25006000010101'"</formula1>
    </dataValidation>
    <dataValidation errorStyle="warning" type="decimal" operator="equal" showInputMessage="1" showErrorMessage="1" sqref="X13:AF15 S13:V15 N13:O15 J13:L15 F13:H15">
      <formula1>"='$SmartTag'"</formula1>
    </dataValidation>
    <dataValidation errorStyle="warning" type="decimal" operator="equal" showInputMessage="1" showErrorMessage="1" error="{2}" sqref="G9">
      <formula1>"='記功$0_8_6$25006000010102'"</formula1>
    </dataValidation>
    <dataValidation errorStyle="warning" type="decimal" operator="equal" showInputMessage="1" showErrorMessage="1" sqref="X13:AF15 S13:V15 N13:O15 J13:L15 F13:H15">
      <formula1>"='$SmartTag'"</formula1>
    </dataValidation>
    <dataValidation errorStyle="warning" type="decimal" operator="equal" showInputMessage="1" showErrorMessage="1" error="{2}" sqref="H6">
      <formula1>"='中華民國112年$0_5_7$2023'"</formula1>
    </dataValidation>
    <dataValidation errorStyle="warning" type="decimal" operator="equal" showInputMessage="1" showErrorMessage="1" error="{2}" sqref="H9">
      <formula1>"='嘉獎$0_8_7$25006000010103'"</formula1>
    </dataValidation>
    <dataValidation errorStyle="warning" type="decimal" operator="equal" showInputMessage="1" showErrorMessage="1" sqref="X13:AF15 S13:V15 N13:O15 J13:L15 F13:H15">
      <formula1>"='$SmartTag'"</formula1>
    </dataValidation>
    <dataValidation errorStyle="warning" type="decimal" operator="equal" showInputMessage="1" showErrorMessage="1" error="{2}" sqref="J9">
      <formula1>"='記大過$0_8_9$25006000010201'"</formula1>
    </dataValidation>
    <dataValidation errorStyle="warning" type="decimal" operator="equal" showInputMessage="1" showErrorMessage="1" sqref="X13:AF15 S13:V15 N13:O15 J13:L15 F13:H15">
      <formula1>"='$SmartTag'"</formula1>
    </dataValidation>
    <dataValidation errorStyle="warning" type="decimal" operator="equal" showInputMessage="1" showErrorMessage="1" error="{2}" sqref="K9">
      <formula1>"='記過_平時功過獎懲$0_8_10$25006000010202'"</formula1>
    </dataValidation>
    <dataValidation errorStyle="warning" type="decimal" operator="equal" showInputMessage="1" showErrorMessage="1" sqref="X13:AF15 S13:V15 N13:O15 J13:L15 F13:H15">
      <formula1>"='$SmartTag'"</formula1>
    </dataValidation>
    <dataValidation errorStyle="warning" type="decimal" operator="equal" showInputMessage="1" showErrorMessage="1" error="{2}" sqref="L9">
      <formula1>"='申誡_平時功過獎懲$0_8_11$25006000010203'"</formula1>
    </dataValidation>
    <dataValidation errorStyle="warning" type="decimal" operator="equal" showInputMessage="1" showErrorMessage="1" sqref="X13:AF15 S13:V15 N13:O15 J13:L15 F13:H15">
      <formula1>"='$SmartTag'"</formula1>
    </dataValidation>
    <dataValidation errorStyle="warning" type="decimal" operator="equal" showInputMessage="1" showErrorMessage="1" error="{2}" sqref="N1">
      <formula1>"='桃園市$0_0_13$010000068000'"</formula1>
    </dataValidation>
    <dataValidation errorStyle="warning" type="decimal" operator="equal" showInputMessage="1" showErrorMessage="1" error="{2}" sqref="N9">
      <formula1>"='一次記二大功$0_8_13$25006000010301'"</formula1>
    </dataValidation>
    <dataValidation errorStyle="warning" type="decimal" operator="equal" showInputMessage="1" showErrorMessage="1" sqref="X13:AF15 S13:V15 N13:O15 J13:L15 F13:H15">
      <formula1>"='$SmartTag'"</formula1>
    </dataValidation>
    <dataValidation errorStyle="warning" type="decimal" operator="equal" showInputMessage="1" showErrorMessage="1" error="{2}" sqref="O9">
      <formula1>"='一次記二大過$0_8_14$25006000010302'"</formula1>
    </dataValidation>
    <dataValidation errorStyle="warning" type="decimal" operator="equal" showInputMessage="1" showErrorMessage="1" sqref="X13:AF15 S13:V15 N13:O15 J13:L15 F13:H15">
      <formula1>"='$SmartTag'"</formula1>
    </dataValidation>
    <dataValidation errorStyle="warning" type="decimal" operator="equal" showInputMessage="1" showErrorMessage="1" error="{2}" sqref="S9">
      <formula1>"='功績獎章$0_8_18$250060000201'"</formula1>
    </dataValidation>
    <dataValidation errorStyle="warning" type="decimal" operator="equal" showInputMessage="1" showErrorMessage="1" sqref="X13:AF15 S13:V15 N13:O15 J13:L15 F13:H15">
      <formula1>"='$SmartTag'"</formula1>
    </dataValidation>
    <dataValidation errorStyle="warning" type="decimal" operator="equal" showInputMessage="1" showErrorMessage="1" error="{2}" sqref="T9">
      <formula1>"='楷模獎章$0_8_19$250060000202'"</formula1>
    </dataValidation>
    <dataValidation errorStyle="warning" type="decimal" operator="equal" showInputMessage="1" showErrorMessage="1" sqref="X13:AF15 S13:V15 N13:O15 J13:L15 F13:H15">
      <formula1>"='$SmartTag'"</formula1>
    </dataValidation>
    <dataValidation errorStyle="warning" type="decimal" operator="equal" showInputMessage="1" showErrorMessage="1" error="{2}" sqref="U9">
      <formula1>"='服務獎章$0_8_20$250060000203'"</formula1>
    </dataValidation>
    <dataValidation errorStyle="warning" type="decimal" operator="equal" showInputMessage="1" showErrorMessage="1" sqref="X13:AF15 S13:V15 N13:O15 J13:L15 F13:H15">
      <formula1>"='$SmartTag'"</formula1>
    </dataValidation>
    <dataValidation errorStyle="warning" type="decimal" operator="equal" showInputMessage="1" showErrorMessage="1" error="{2}" sqref="V9">
      <formula1>"='專業獎章$0_8_21$250060000204'"</formula1>
    </dataValidation>
    <dataValidation errorStyle="warning" type="decimal" operator="equal" showInputMessage="1" showErrorMessage="1" sqref="X13:AF15 S13:V15 N13:O15 J13:L15 F13:H15">
      <formula1>"='$SmartTag'"</formula1>
    </dataValidation>
    <dataValidation errorStyle="warning" type="decimal" operator="equal" showInputMessage="1" showErrorMessage="1" error="{2}" sqref="X6">
      <formula1>"='中華民國112年$0_5_23$2023'"</formula1>
    </dataValidation>
    <dataValidation errorStyle="warning" type="decimal" operator="equal" showInputMessage="1" showErrorMessage="1" error="{2}" sqref="X9">
      <formula1>"='免除職務$0_8_23$250060000301'"</formula1>
    </dataValidation>
    <dataValidation errorStyle="warning" type="decimal" operator="equal" showInputMessage="1" showErrorMessage="1" sqref="X13:AF15 S13:V15 N13:O15 J13:L15 F13:H15">
      <formula1>"='$SmartTag'"</formula1>
    </dataValidation>
    <dataValidation errorStyle="warning" type="decimal" operator="equal" showInputMessage="1" showErrorMessage="1" error="{2}" sqref="Y9">
      <formula1>"='撤職$0_8_24$250060000302'"</formula1>
    </dataValidation>
    <dataValidation errorStyle="warning" type="decimal" operator="equal" showInputMessage="1" showErrorMessage="1" sqref="X13:AF15 S13:V15 N13:O15 J13:L15 F13:H15">
      <formula1>"='$SmartTag'"</formula1>
    </dataValidation>
    <dataValidation errorStyle="warning" type="decimal" operator="equal" showInputMessage="1" showErrorMessage="1" error="{2}" sqref="Z9">
      <formula1>"='剝奪.減少退休_職.伍_金$0_8_25$250060000303'"</formula1>
    </dataValidation>
    <dataValidation errorStyle="warning" type="decimal" operator="equal" showInputMessage="1" showErrorMessage="1" sqref="X13:AF15 S13:V15 N13:O15 J13:L15 F13:H15">
      <formula1>"='$SmartTag'"</formula1>
    </dataValidation>
    <dataValidation errorStyle="warning" type="decimal" operator="equal" showInputMessage="1" showErrorMessage="1" error="{2}" sqref="AA9">
      <formula1>"='休職$0_8_26$250060000304'"</formula1>
    </dataValidation>
    <dataValidation errorStyle="warning" type="decimal" operator="equal" showInputMessage="1" showErrorMessage="1" sqref="X13:AF15 S13:V15 N13:O15 J13:L15 F13:H15">
      <formula1>"='$SmartTag'"</formula1>
    </dataValidation>
    <dataValidation errorStyle="warning" type="decimal" operator="equal" showInputMessage="1" showErrorMessage="1" error="{2}" sqref="AB9">
      <formula1>"='降級$0_8_27$250060000305'"</formula1>
    </dataValidation>
    <dataValidation errorStyle="warning" type="decimal" operator="equal" showInputMessage="1" showErrorMessage="1" sqref="X13:AF15 S13:V15 N13:O15 J13:L15 F13:H15">
      <formula1>"='$SmartTag'"</formula1>
    </dataValidation>
    <dataValidation errorStyle="warning" type="decimal" operator="equal" showInputMessage="1" showErrorMessage="1" error="{2}" sqref="AC9">
      <formula1>"='減俸$0_8_28$250060000306'"</formula1>
    </dataValidation>
    <dataValidation errorStyle="warning" type="decimal" operator="equal" showInputMessage="1" showErrorMessage="1" sqref="X13:AF15 S13:V15 N13:O15 J13:L15 F13:H15">
      <formula1>"='$SmartTag'"</formula1>
    </dataValidation>
    <dataValidation errorStyle="warning" type="decimal" operator="equal" showInputMessage="1" showErrorMessage="1" error="{2}" sqref="AD9">
      <formula1>"='罰款$0_8_29$250060000307'"</formula1>
    </dataValidation>
    <dataValidation errorStyle="warning" type="decimal" operator="equal" showInputMessage="1" showErrorMessage="1" sqref="X13:AF15 S13:V15 N13:O15 J13:L15 F13:H15">
      <formula1>"='$SmartTag'"</formula1>
    </dataValidation>
    <dataValidation errorStyle="warning" type="decimal" operator="equal" showInputMessage="1" showErrorMessage="1" error="{2}" sqref="AE9">
      <formula1>"='記過_懲戒處分$0_8_30$250060000308'"</formula1>
    </dataValidation>
    <dataValidation errorStyle="warning" type="decimal" operator="equal" showInputMessage="1" showErrorMessage="1" sqref="X13:AF15 S13:V15 N13:O15 J13:L15 F13:H15">
      <formula1>"='$SmartTag'"</formula1>
    </dataValidation>
    <dataValidation errorStyle="warning" type="decimal" operator="equal" showInputMessage="1" showErrorMessage="1" error="{2}" sqref="AF9">
      <formula1>"='申誡_懲戒處分$0_8_31$250060000309'"</formula1>
    </dataValidation>
    <dataValidation errorStyle="warning" type="decimal" operator="equal" showInputMessage="1" showErrorMessage="1" sqref="X13:AF15 S13:V15 N13:O15 J13:L15 F13:H15">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