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s>
  <definedNames/>
  <calcPr fullCalcOnLoad="1"/>
</workbook>
</file>

<file path=xl/sharedStrings.xml><?xml version="1.0" encoding="utf-8"?>
<sst xmlns="http://schemas.openxmlformats.org/spreadsheetml/2006/main" count="47" uniqueCount="46">
  <si>
    <t>公開類</t>
  </si>
  <si>
    <t>年報</t>
  </si>
  <si>
    <t>桃園市國民運動中心場地使用人次</t>
  </si>
  <si>
    <t>項目別</t>
  </si>
  <si>
    <t>總計</t>
  </si>
  <si>
    <t>按性別分</t>
  </si>
  <si>
    <t>按使用
場地分</t>
  </si>
  <si>
    <t>填表</t>
  </si>
  <si>
    <t>資料來源：本局綜合規劃科依據運動中心月報表整理彙編。</t>
  </si>
  <si>
    <t>填表說明：本表應於編製期限內經網際網路線上傳送至桃園市政府公務統計行政管理系統。</t>
  </si>
  <si>
    <t>備註：楊梅體育園區於112年10月16日正式營運。桃園國民運動中心112年1至6月游泳池因整修暫停開放使用。觀音國民運動中心於112年8月1日正式營運。</t>
  </si>
  <si>
    <t>男</t>
  </si>
  <si>
    <t>女</t>
  </si>
  <si>
    <t>游泳池</t>
  </si>
  <si>
    <t>體適能中心</t>
  </si>
  <si>
    <t>籃球場/綜合球場</t>
  </si>
  <si>
    <t>羽球場</t>
  </si>
  <si>
    <t>棒球場</t>
  </si>
  <si>
    <t>排球場</t>
  </si>
  <si>
    <t>攀岩場/抱石場</t>
  </si>
  <si>
    <t>桌球室</t>
  </si>
  <si>
    <t>兒童體適能</t>
  </si>
  <si>
    <t>壁球場</t>
  </si>
  <si>
    <t>直排輪練習場</t>
  </si>
  <si>
    <t>VR虛擬實境</t>
  </si>
  <si>
    <t>撞球場</t>
  </si>
  <si>
    <t>審核</t>
  </si>
  <si>
    <t>每年終了後2個月內編報</t>
  </si>
  <si>
    <t>桃園國民運動中心</t>
  </si>
  <si>
    <t>中華民國112年</t>
  </si>
  <si>
    <t>中壢國民運動中心</t>
  </si>
  <si>
    <t>業務主管人員</t>
  </si>
  <si>
    <t>主辦統計人員</t>
  </si>
  <si>
    <t>南平運動中心</t>
  </si>
  <si>
    <t>平鎮國民運動中心</t>
  </si>
  <si>
    <t>機關首長</t>
  </si>
  <si>
    <t>編製機關</t>
  </si>
  <si>
    <t>表號</t>
  </si>
  <si>
    <t>蘆竹國民運動中心</t>
  </si>
  <si>
    <t>桃園市政府體育局</t>
  </si>
  <si>
    <t>11070-04-51-2</t>
  </si>
  <si>
    <t>八德國民運動中心</t>
  </si>
  <si>
    <t>觀音國民運動中心</t>
  </si>
  <si>
    <t>中華民國113年2月20日編製</t>
  </si>
  <si>
    <t xml:space="preserve"> 單位：人次</t>
  </si>
  <si>
    <t>楊梅體育園區</t>
  </si>
</sst>
</file>

<file path=xl/styles.xml><?xml version="1.0" encoding="utf-8"?>
<styleSheet xmlns="http://schemas.openxmlformats.org/spreadsheetml/2006/main">
  <numFmts count="2">
    <numFmt numFmtId="197" formatCode="#,##0;#,##0"/>
    <numFmt numFmtId="198" formatCode="_-* #,##0_-;\-* #,##0_-;_-* &quot;-&quot;_-;_-@_-"/>
  </numFmts>
  <fonts count="10">
    <font>
      <sz val="11"/>
      <color theme="1"/>
      <name val="Calibri"/>
      <family val="2"/>
      <scheme val="minor"/>
    </font>
    <font>
      <sz val="10"/>
      <name val="Arial"/>
      <family val="2"/>
    </font>
    <font>
      <sz val="11"/>
      <color rgb="FF000000"/>
      <name val="標楷體"/>
      <family val="2"/>
    </font>
    <font>
      <b/>
      <sz val="14"/>
      <color rgb="FF000000"/>
      <name val="標楷體"/>
      <family val="2"/>
    </font>
    <font>
      <sz val="12"/>
      <color rgb="FF000000"/>
      <name val="新細明體"/>
      <family val="2"/>
    </font>
    <font>
      <b/>
      <sz val="11"/>
      <color rgb="FF000000"/>
      <name val="標楷體"/>
      <family val="2"/>
    </font>
    <font>
      <sz val="11"/>
      <color rgb="FF000000"/>
      <name val="新細明體"/>
      <family val="2"/>
    </font>
    <font>
      <sz val="10"/>
      <color rgb="FF000000"/>
      <name val="標楷體"/>
      <family val="2"/>
    </font>
    <font>
      <sz val="11"/>
      <color rgb="FFFF0000"/>
      <name val="標楷體"/>
      <family val="2"/>
    </font>
    <font>
      <sz val="12"/>
      <color rgb="FF000000"/>
      <name val="標楷體"/>
      <family val="2"/>
    </font>
  </fonts>
  <fills count="4">
    <fill>
      <patternFill/>
    </fill>
    <fill>
      <patternFill patternType="gray125"/>
    </fill>
    <fill>
      <patternFill patternType="solid">
        <fgColor rgb="FFFFFFFF"/>
        <bgColor indexed="64"/>
      </patternFill>
    </fill>
    <fill>
      <patternFill patternType="solid">
        <fgColor rgb="FF7F7F7F"/>
        <bgColor indexed="64"/>
      </patternFill>
    </fill>
  </fills>
  <borders count="11">
    <border>
      <left/>
      <right/>
      <top/>
      <bottom/>
      <diagonal/>
    </border>
    <border>
      <left/>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2" fillId="0" borderId="4" xfId="0" applyFont="1" applyBorder="1" applyAlignment="1">
      <alignment horizontal="center" vertical="center" wrapText="1"/>
    </xf>
    <xf numFmtId="0" fontId="5" fillId="0" borderId="4" xfId="0" applyFont="1" applyBorder="1" applyAlignment="1">
      <alignment horizontal="center" vertical="center" wrapText="1"/>
    </xf>
    <xf numFmtId="0" fontId="2" fillId="0" borderId="2"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2" fillId="0" borderId="0" xfId="0" applyFont="1" applyAlignment="1">
      <alignment horizontal="left" vertical="center"/>
    </xf>
    <xf numFmtId="0" fontId="8" fillId="0" borderId="0" xfId="0" applyFont="1" applyAlignment="1">
      <alignment horizontal="left" vertical="top"/>
    </xf>
    <xf numFmtId="0" fontId="4" fillId="0" borderId="0" xfId="0" applyFont="1" applyAlignment="1">
      <alignment vertical="center"/>
    </xf>
    <xf numFmtId="0" fontId="2" fillId="0" borderId="4" xfId="0" applyFont="1" applyBorder="1" applyAlignment="1">
      <alignment horizontal="center" vertical="center"/>
    </xf>
    <xf numFmtId="0" fontId="9" fillId="0" borderId="3" xfId="0" applyFont="1" applyBorder="1" applyAlignment="1">
      <alignment vertical="top"/>
    </xf>
    <xf numFmtId="0" fontId="2" fillId="0" borderId="5" xfId="0" applyFont="1" applyBorder="1" applyAlignment="1">
      <alignment horizontal="center" vertical="center" wrapText="1"/>
    </xf>
    <xf numFmtId="0" fontId="5" fillId="0" borderId="5" xfId="0" applyFont="1" applyBorder="1" applyAlignment="1">
      <alignment horizontal="center" vertical="center" wrapText="1"/>
    </xf>
    <xf numFmtId="0" fontId="2" fillId="0" borderId="5" xfId="0" applyFont="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right" vertical="center"/>
    </xf>
    <xf numFmtId="0" fontId="7" fillId="0" borderId="0" xfId="0" applyFont="1" applyAlignment="1">
      <alignment horizontal="right" vertical="center"/>
    </xf>
    <xf numFmtId="0" fontId="2" fillId="0" borderId="6" xfId="0" applyFont="1" applyBorder="1" applyAlignment="1">
      <alignment vertical="center"/>
    </xf>
    <xf numFmtId="0" fontId="2" fillId="0" borderId="7" xfId="0" applyFont="1" applyBorder="1" applyAlignment="1">
      <alignment vertical="center"/>
    </xf>
    <xf numFmtId="197" fontId="2" fillId="0" borderId="5" xfId="0" applyNumberFormat="1" applyFont="1" applyBorder="1" applyAlignment="1">
      <alignment horizontal="center" vertical="center" wrapText="1"/>
    </xf>
    <xf numFmtId="197" fontId="2" fillId="2" borderId="5" xfId="0" applyNumberFormat="1" applyFont="1" applyFill="1" applyBorder="1" applyAlignment="1">
      <alignment horizontal="center" vertical="center" wrapText="1"/>
    </xf>
    <xf numFmtId="197" fontId="2" fillId="0" borderId="5" xfId="0" applyNumberFormat="1" applyFont="1" applyBorder="1" applyAlignment="1">
      <alignment horizontal="center" vertical="center"/>
    </xf>
    <xf numFmtId="0" fontId="2" fillId="0" borderId="0" xfId="0" applyFont="1" applyAlignment="1">
      <alignment vertical="center" wrapText="1"/>
    </xf>
    <xf numFmtId="0" fontId="2" fillId="0" borderId="3" xfId="0" applyFont="1" applyBorder="1" applyAlignment="1">
      <alignment vertical="center" wrapText="1"/>
    </xf>
    <xf numFmtId="0" fontId="9" fillId="0" borderId="3" xfId="0" applyFont="1" applyBorder="1" applyAlignment="1">
      <alignment vertical="center"/>
    </xf>
    <xf numFmtId="0" fontId="2" fillId="3" borderId="5" xfId="0" applyFont="1" applyFill="1" applyBorder="1" applyAlignment="1">
      <alignment horizontal="center" vertical="center"/>
    </xf>
    <xf numFmtId="0" fontId="6" fillId="3" borderId="5" xfId="0" applyFont="1" applyFill="1" applyBorder="1" applyAlignment="1">
      <alignment vertical="center"/>
    </xf>
    <xf numFmtId="0" fontId="2" fillId="0" borderId="2" xfId="0" applyFont="1" applyBorder="1" applyAlignment="1">
      <alignment horizontal="left" vertical="center"/>
    </xf>
    <xf numFmtId="0" fontId="9" fillId="0" borderId="3" xfId="0" applyFont="1" applyBorder="1" applyAlignment="1">
      <alignment horizontal="center" vertical="center"/>
    </xf>
    <xf numFmtId="0" fontId="2" fillId="0" borderId="0" xfId="0" applyFont="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right" vertical="center"/>
    </xf>
    <xf numFmtId="198" fontId="2" fillId="2" borderId="5" xfId="0" applyNumberFormat="1" applyFont="1" applyFill="1" applyBorder="1" applyAlignment="1">
      <alignment horizontal="center" vertical="center" wrapText="1"/>
    </xf>
    <xf numFmtId="0" fontId="2" fillId="0" borderId="2" xfId="0" applyFont="1" applyBorder="1" applyAlignment="1">
      <alignment horizontal="center" vertical="center"/>
    </xf>
    <xf numFmtId="0" fontId="4" fillId="0" borderId="5" xfId="0" applyFont="1" applyBorder="1" applyAlignment="1">
      <alignment horizontal="center" vertical="center"/>
    </xf>
    <xf numFmtId="0" fontId="2" fillId="0" borderId="10" xfId="0" applyFont="1" applyBorder="1" applyAlignment="1">
      <alignment horizontal="center" vertical="center" wrapText="1"/>
    </xf>
    <xf numFmtId="197" fontId="2" fillId="0" borderId="10" xfId="0" applyNumberFormat="1" applyFont="1" applyBorder="1" applyAlignment="1">
      <alignment horizontal="center" vertical="center" wrapText="1"/>
    </xf>
    <xf numFmtId="0" fontId="2" fillId="3" borderId="10" xfId="0" applyFont="1" applyFill="1" applyBorder="1" applyAlignment="1">
      <alignment horizontal="center" vertical="center"/>
    </xf>
    <xf numFmtId="198" fontId="2" fillId="0" borderId="10" xfId="0" applyNumberFormat="1" applyFont="1" applyBorder="1" applyAlignment="1">
      <alignment horizontal="center" vertical="center"/>
    </xf>
    <xf numFmtId="198" fontId="2" fillId="2" borderId="10" xfId="0" applyNumberFormat="1" applyFont="1" applyFill="1" applyBorder="1" applyAlignment="1">
      <alignment horizontal="center" vertical="center" wrapText="1"/>
    </xf>
    <xf numFmtId="0" fontId="4" fillId="0" borderId="6"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D6" sqref="D6"/>
    </sheetView>
  </sheetViews>
  <sheetFormatPr defaultColWidth="9.28125" defaultRowHeight="15"/>
  <cols>
    <col min="1" max="1" width="9.8515625" style="0" customWidth="1"/>
    <col min="2" max="2" width="18.140625" style="0" customWidth="1"/>
    <col min="3" max="10" width="13.7109375" style="0" customWidth="1"/>
    <col min="11" max="11" width="13.8515625" style="0" customWidth="1"/>
    <col min="12" max="50" width="9.140625" style="0" customWidth="1"/>
  </cols>
  <sheetData>
    <row r="1" spans="1:50" ht="20.1" customHeight="1">
      <c r="A1" s="1" t="s">
        <v>0</v>
      </c>
      <c r="B1" s="12"/>
      <c r="C1" s="20"/>
      <c r="D1" s="25"/>
      <c r="E1" s="25"/>
      <c r="F1" s="25"/>
      <c r="G1" s="33"/>
      <c r="H1" s="16" t="s">
        <v>36</v>
      </c>
      <c r="I1" s="16" t="s">
        <v>39</v>
      </c>
      <c r="J1" s="38"/>
      <c r="K1" s="38"/>
      <c r="L1" s="44"/>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20.1" customHeight="1">
      <c r="A2" s="1" t="s">
        <v>1</v>
      </c>
      <c r="B2" s="12"/>
      <c r="C2" s="21" t="s">
        <v>27</v>
      </c>
      <c r="D2" s="26"/>
      <c r="E2" s="26"/>
      <c r="F2" s="26"/>
      <c r="G2" s="34"/>
      <c r="H2" s="16" t="s">
        <v>37</v>
      </c>
      <c r="I2" s="16" t="s">
        <v>40</v>
      </c>
      <c r="J2" s="38"/>
      <c r="K2" s="38"/>
      <c r="L2" s="44"/>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20.1" customHeight="1">
      <c r="A3" s="2" t="s">
        <v>2</v>
      </c>
      <c r="B3" s="2"/>
      <c r="C3" s="2"/>
      <c r="D3" s="2"/>
      <c r="E3" s="2"/>
      <c r="F3" s="2"/>
      <c r="G3" s="2"/>
      <c r="H3" s="2"/>
      <c r="I3" s="2"/>
      <c r="J3" s="2"/>
      <c r="K3" s="2"/>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20.1" customHeight="1">
      <c r="A4" s="3"/>
      <c r="B4" s="13"/>
      <c r="C4" s="13"/>
      <c r="D4" s="27"/>
      <c r="E4" s="31" t="s">
        <v>29</v>
      </c>
      <c r="F4" s="31"/>
      <c r="G4" s="31"/>
      <c r="H4" s="35"/>
      <c r="I4" s="3"/>
      <c r="J4" s="35"/>
      <c r="K4" s="35" t="s">
        <v>44</v>
      </c>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ht="30" customHeight="1">
      <c r="A5" s="4" t="s">
        <v>3</v>
      </c>
      <c r="B5" s="14"/>
      <c r="C5" s="14" t="s">
        <v>4</v>
      </c>
      <c r="D5" s="14" t="s">
        <v>28</v>
      </c>
      <c r="E5" s="14" t="s">
        <v>30</v>
      </c>
      <c r="F5" s="14" t="s">
        <v>33</v>
      </c>
      <c r="G5" s="14" t="s">
        <v>34</v>
      </c>
      <c r="H5" s="14" t="s">
        <v>38</v>
      </c>
      <c r="I5" s="14" t="s">
        <v>41</v>
      </c>
      <c r="J5" s="14" t="s">
        <v>42</v>
      </c>
      <c r="K5" s="39" t="s">
        <v>45</v>
      </c>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20.1" customHeight="1">
      <c r="A6" s="5" t="s">
        <v>4</v>
      </c>
      <c r="B6" s="15"/>
      <c r="C6" s="22">
        <f>SUM(C7:C8)</f>
        <v>2857308</v>
      </c>
      <c r="D6" s="22">
        <f>SUM(D7:D8)</f>
        <v>389228</v>
      </c>
      <c r="E6" s="22">
        <f>SUM(E7:E8)</f>
        <v>813641</v>
      </c>
      <c r="F6" s="22">
        <f>SUM(F7:F8)</f>
        <v>140406</v>
      </c>
      <c r="G6" s="22">
        <f>SUM(G7:G8)</f>
        <v>541811</v>
      </c>
      <c r="H6" s="22">
        <f>SUM(H7:H8)</f>
        <v>258937</v>
      </c>
      <c r="I6" s="22">
        <f>SUM(I7:I8)</f>
        <v>523134</v>
      </c>
      <c r="J6" s="22">
        <f>SUM(J7:J8)</f>
        <v>71901</v>
      </c>
      <c r="K6" s="40">
        <f>SUM(K7:K8)</f>
        <v>118250</v>
      </c>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50" ht="20.1" customHeight="1">
      <c r="A7" s="5" t="s">
        <v>5</v>
      </c>
      <c r="B7" s="16" t="s">
        <v>11</v>
      </c>
      <c r="C7" s="22">
        <f>SUM(D7:K7)</f>
        <v>1665154</v>
      </c>
      <c r="D7" s="22">
        <v>231071</v>
      </c>
      <c r="E7" s="22">
        <v>479419</v>
      </c>
      <c r="F7" s="22">
        <v>78755</v>
      </c>
      <c r="G7" s="22">
        <v>341949</v>
      </c>
      <c r="H7" s="22">
        <v>155435</v>
      </c>
      <c r="I7" s="22">
        <v>261414</v>
      </c>
      <c r="J7" s="22">
        <v>52581</v>
      </c>
      <c r="K7" s="40">
        <v>64530</v>
      </c>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50" ht="20.1" customHeight="1">
      <c r="A8" s="5"/>
      <c r="B8" s="16" t="s">
        <v>12</v>
      </c>
      <c r="C8" s="22">
        <f>SUM(D8:K8)</f>
        <v>1192154</v>
      </c>
      <c r="D8" s="22">
        <v>158157</v>
      </c>
      <c r="E8" s="22">
        <v>334222</v>
      </c>
      <c r="F8" s="22">
        <v>61651</v>
      </c>
      <c r="G8" s="22">
        <v>199862</v>
      </c>
      <c r="H8" s="22">
        <v>103502</v>
      </c>
      <c r="I8" s="22">
        <v>261720</v>
      </c>
      <c r="J8" s="22">
        <v>19320</v>
      </c>
      <c r="K8" s="40">
        <v>53720</v>
      </c>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20.1" customHeight="1">
      <c r="A9" s="5" t="s">
        <v>6</v>
      </c>
      <c r="B9" s="17" t="s">
        <v>13</v>
      </c>
      <c r="C9" s="23">
        <f>SUM(D9:K9)</f>
        <v>1018093</v>
      </c>
      <c r="D9" s="23">
        <v>91371</v>
      </c>
      <c r="E9" s="23">
        <v>288648</v>
      </c>
      <c r="F9" s="23">
        <v>81512</v>
      </c>
      <c r="G9" s="23">
        <v>226920</v>
      </c>
      <c r="H9" s="23">
        <v>105685</v>
      </c>
      <c r="I9" s="23">
        <v>153769</v>
      </c>
      <c r="J9" s="22">
        <v>25397</v>
      </c>
      <c r="K9" s="40">
        <v>44791</v>
      </c>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0" ht="20.1" customHeight="1">
      <c r="A10" s="5"/>
      <c r="B10" s="17" t="s">
        <v>14</v>
      </c>
      <c r="C10" s="23">
        <f>SUM(D10:K10)</f>
        <v>708050</v>
      </c>
      <c r="D10" s="22">
        <v>127960</v>
      </c>
      <c r="E10" s="23">
        <v>143847</v>
      </c>
      <c r="F10" s="23">
        <v>58894</v>
      </c>
      <c r="G10" s="23">
        <v>140870</v>
      </c>
      <c r="H10" s="23">
        <v>52947</v>
      </c>
      <c r="I10" s="23">
        <v>126416</v>
      </c>
      <c r="J10" s="22">
        <v>24517</v>
      </c>
      <c r="K10" s="40">
        <v>32599</v>
      </c>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ht="20.1" customHeight="1">
      <c r="A11" s="5"/>
      <c r="B11" s="17" t="s">
        <v>15</v>
      </c>
      <c r="C11" s="24">
        <f>SUM(D11:K11)</f>
        <v>298282</v>
      </c>
      <c r="D11" s="22">
        <v>45667</v>
      </c>
      <c r="E11" s="23">
        <v>122148</v>
      </c>
      <c r="F11" s="28"/>
      <c r="G11" s="23">
        <v>49370</v>
      </c>
      <c r="H11" s="23">
        <v>27471</v>
      </c>
      <c r="I11" s="23">
        <v>45414</v>
      </c>
      <c r="J11" s="22">
        <v>2292</v>
      </c>
      <c r="K11" s="40">
        <v>5920</v>
      </c>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ht="20.1" customHeight="1">
      <c r="A12" s="5"/>
      <c r="B12" s="17" t="s">
        <v>16</v>
      </c>
      <c r="C12" s="24">
        <f>SUM(D12:K12)</f>
        <v>597620</v>
      </c>
      <c r="D12" s="22">
        <v>93074</v>
      </c>
      <c r="E12" s="23">
        <v>194431</v>
      </c>
      <c r="F12" s="28"/>
      <c r="G12" s="23">
        <v>102226</v>
      </c>
      <c r="H12" s="23">
        <v>8830</v>
      </c>
      <c r="I12" s="23">
        <v>153082</v>
      </c>
      <c r="J12" s="22">
        <v>15191</v>
      </c>
      <c r="K12" s="40">
        <v>30786</v>
      </c>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ht="20.1" customHeight="1">
      <c r="A13" s="5"/>
      <c r="B13" s="16" t="s">
        <v>17</v>
      </c>
      <c r="C13" s="24">
        <f>SUM(D13:K13)</f>
        <v>26757</v>
      </c>
      <c r="D13" s="28"/>
      <c r="E13" s="23">
        <v>26757</v>
      </c>
      <c r="F13" s="28"/>
      <c r="G13" s="28"/>
      <c r="H13" s="28"/>
      <c r="I13" s="28"/>
      <c r="J13" s="28"/>
      <c r="K13" s="4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ht="20.1" customHeight="1">
      <c r="A14" s="5"/>
      <c r="B14" s="16" t="s">
        <v>18</v>
      </c>
      <c r="C14" s="24">
        <f>SUM(D14:K14)</f>
        <v>26747</v>
      </c>
      <c r="D14" s="29"/>
      <c r="E14" s="29"/>
      <c r="F14" s="29"/>
      <c r="G14" s="29"/>
      <c r="H14" s="23">
        <v>26747</v>
      </c>
      <c r="I14" s="29"/>
      <c r="J14" s="29"/>
      <c r="K14" s="42">
        <v>0</v>
      </c>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20.1" customHeight="1">
      <c r="A15" s="5"/>
      <c r="B15" s="16" t="s">
        <v>19</v>
      </c>
      <c r="C15" s="24">
        <f>SUM(D15:K15)</f>
        <v>732</v>
      </c>
      <c r="D15" s="22">
        <v>541</v>
      </c>
      <c r="E15" s="23">
        <v>191</v>
      </c>
      <c r="F15" s="28"/>
      <c r="G15" s="28"/>
      <c r="H15" s="36">
        <v>0</v>
      </c>
      <c r="I15" s="28"/>
      <c r="J15" s="28"/>
      <c r="K15" s="4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20.1" customHeight="1">
      <c r="A16" s="5"/>
      <c r="B16" s="16" t="s">
        <v>20</v>
      </c>
      <c r="C16" s="24">
        <f>SUM(D16:K16)</f>
        <v>152055</v>
      </c>
      <c r="D16" s="22">
        <v>30615</v>
      </c>
      <c r="E16" s="23">
        <v>37619</v>
      </c>
      <c r="F16" s="28"/>
      <c r="G16" s="23">
        <v>22425</v>
      </c>
      <c r="H16" s="23">
        <v>8285</v>
      </c>
      <c r="I16" s="23">
        <v>44453</v>
      </c>
      <c r="J16" s="22">
        <v>4504</v>
      </c>
      <c r="K16" s="40">
        <v>4154</v>
      </c>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20.1" customHeight="1">
      <c r="A17" s="5"/>
      <c r="B17" s="16" t="s">
        <v>21</v>
      </c>
      <c r="C17" s="24">
        <f>SUM(D17:K17)</f>
        <v>0</v>
      </c>
      <c r="D17" s="28"/>
      <c r="E17" s="28"/>
      <c r="F17" s="28"/>
      <c r="G17" s="28"/>
      <c r="H17" s="36">
        <v>0</v>
      </c>
      <c r="I17" s="28"/>
      <c r="J17" s="36">
        <v>0</v>
      </c>
      <c r="K17" s="43">
        <v>0</v>
      </c>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20.1" customHeight="1">
      <c r="A18" s="5"/>
      <c r="B18" s="16" t="s">
        <v>22</v>
      </c>
      <c r="C18" s="24">
        <f>SUM(D18:K18)</f>
        <v>16898</v>
      </c>
      <c r="D18" s="28"/>
      <c r="E18" s="28"/>
      <c r="F18" s="28"/>
      <c r="G18" s="28"/>
      <c r="H18" s="23">
        <v>16898</v>
      </c>
      <c r="I18" s="28"/>
      <c r="J18" s="28"/>
      <c r="K18" s="4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20.1" customHeight="1">
      <c r="A19" s="5"/>
      <c r="B19" s="16" t="s">
        <v>23</v>
      </c>
      <c r="C19" s="24">
        <f>SUM(D19:K19)</f>
        <v>0</v>
      </c>
      <c r="D19" s="28"/>
      <c r="E19" s="28"/>
      <c r="F19" s="28"/>
      <c r="G19" s="28"/>
      <c r="H19" s="36">
        <v>0</v>
      </c>
      <c r="I19" s="28"/>
      <c r="J19" s="28"/>
      <c r="K19" s="4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20.1" customHeight="1">
      <c r="A20" s="5"/>
      <c r="B20" s="16" t="s">
        <v>24</v>
      </c>
      <c r="C20" s="24">
        <f>SUM(D20:K20)</f>
        <v>1542</v>
      </c>
      <c r="D20" s="28"/>
      <c r="E20" s="28"/>
      <c r="F20" s="28"/>
      <c r="G20" s="28"/>
      <c r="H20" s="23">
        <v>1542</v>
      </c>
      <c r="I20" s="28"/>
      <c r="J20" s="28"/>
      <c r="K20" s="4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20.1" customHeight="1">
      <c r="A21" s="5"/>
      <c r="B21" s="16" t="s">
        <v>25</v>
      </c>
      <c r="C21" s="24">
        <f>SUM(D21:K21)</f>
        <v>10532</v>
      </c>
      <c r="D21" s="28"/>
      <c r="E21" s="28"/>
      <c r="F21" s="28"/>
      <c r="G21" s="28"/>
      <c r="H21" s="23">
        <v>10532</v>
      </c>
      <c r="I21" s="28"/>
      <c r="J21" s="28"/>
      <c r="K21" s="4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16.5" customHeight="1">
      <c r="A22" s="6" t="s">
        <v>7</v>
      </c>
      <c r="B22" s="18" t="s">
        <v>26</v>
      </c>
      <c r="C22" s="18"/>
      <c r="D22" s="30"/>
      <c r="E22" s="30" t="s">
        <v>31</v>
      </c>
      <c r="F22" s="30"/>
      <c r="G22" s="30" t="s">
        <v>35</v>
      </c>
      <c r="H22" s="30"/>
      <c r="I22" s="37"/>
      <c r="J22" s="18" t="s">
        <v>43</v>
      </c>
      <c r="K22" s="18"/>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6.5" customHeight="1">
      <c r="A23" s="7"/>
      <c r="B23" s="7"/>
      <c r="C23" s="7"/>
      <c r="D23" s="9"/>
      <c r="E23" s="9" t="s">
        <v>32</v>
      </c>
      <c r="F23" s="32"/>
      <c r="G23" s="32"/>
      <c r="H23" s="7"/>
      <c r="I23" s="7"/>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6.5" customHeight="1">
      <c r="A24" s="8"/>
      <c r="B24" s="19"/>
      <c r="C24" s="8"/>
      <c r="D24" s="8"/>
      <c r="E24" s="8"/>
      <c r="F24" s="8"/>
      <c r="G24" s="8"/>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16.5" customHeight="1">
      <c r="A25" s="9" t="s">
        <v>8</v>
      </c>
      <c r="B25" s="9"/>
      <c r="C25" s="9"/>
      <c r="D25" s="9"/>
      <c r="E25" s="9"/>
      <c r="F25" s="9"/>
      <c r="G25" s="9"/>
      <c r="H25" s="9"/>
      <c r="I25" s="9"/>
      <c r="J25" s="9"/>
      <c r="K25" s="9"/>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16.5" customHeight="1">
      <c r="A26" s="9" t="s">
        <v>9</v>
      </c>
      <c r="B26" s="9"/>
      <c r="C26" s="9"/>
      <c r="D26" s="9"/>
      <c r="E26" s="9"/>
      <c r="F26" s="9"/>
      <c r="G26" s="9"/>
      <c r="H26" s="9"/>
      <c r="I26" s="9"/>
      <c r="J26" s="9"/>
      <c r="K26" s="9"/>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6.5" customHeight="1">
      <c r="A27" s="10" t="s">
        <v>10</v>
      </c>
      <c r="B27" s="10"/>
      <c r="C27" s="10"/>
      <c r="D27" s="10"/>
      <c r="E27" s="10"/>
      <c r="F27" s="10"/>
      <c r="G27" s="10"/>
      <c r="H27" s="10"/>
      <c r="I27" s="10"/>
      <c r="J27" s="10"/>
      <c r="K27" s="10"/>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6.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6.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6.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6.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6.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6.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6.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6.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6.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6.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6.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6.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6.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6.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6.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6.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6.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6.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6.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6.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6.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6.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6.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6.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6.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6.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6.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6.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6.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6.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6.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6.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6.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6.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6.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6.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6.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6.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6.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6.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6.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6.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6.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6.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6.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6.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6.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6.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6.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6.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6.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6.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6.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6.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6.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6.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6.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6.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6.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6.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6.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6.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6.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6.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6.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6.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6.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6.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6.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6.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6.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6.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6.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6.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6.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6.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6.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6.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6.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6.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6.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6.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6.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6.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6.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6.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6.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6.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6.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6.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6.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6.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6.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6.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6.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6.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6.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6.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6.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6.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6.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6.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6.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6.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6.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6.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6.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6.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6.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6.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6.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6.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6.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6.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6.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6.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6.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6.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6.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6.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6.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6.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6.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6.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6.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6.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6.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6.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6.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6.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6.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6.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6.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6.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6.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6.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6.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6.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6.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6.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6.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6.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6.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6.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6.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6.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6.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6.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6.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6.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6.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6.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6.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6.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6.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6.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6.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6.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16.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16.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14">
    <mergeCell ref="A27:K27"/>
    <mergeCell ref="A1:B1"/>
    <mergeCell ref="A2:B2"/>
    <mergeCell ref="A5:B5"/>
    <mergeCell ref="A7:A8"/>
    <mergeCell ref="A9:A21"/>
    <mergeCell ref="A6:B6"/>
    <mergeCell ref="I1:K1"/>
    <mergeCell ref="I2:K2"/>
    <mergeCell ref="A3:K3"/>
    <mergeCell ref="E4:G4"/>
    <mergeCell ref="J22:K22"/>
    <mergeCell ref="A25:K25"/>
    <mergeCell ref="A26:K26"/>
  </mergeCells>
  <dataValidations count="43">
    <dataValidation errorStyle="warning" type="decimal" operator="equal" showInputMessage="1" showErrorMessage="1" error="{2}" sqref="A7">
      <formula1>"='國民運動中心場地使用人次_場地使用人次依性別.國民運動中心別分$0_6_0$1107004a001'"</formula1>
    </dataValidation>
    <dataValidation errorStyle="warning" type="decimal" operator="equal" showInputMessage="1" showErrorMessage="1" error="{2}" sqref="A9">
      <formula1>"='國民運動中心場地使用人次_場地使用人次依使用場地別.國民運動中心別分$0_8_0$1107004a001'"</formula1>
    </dataValidation>
    <dataValidation errorStyle="warning" type="decimal" operator="equal" showInputMessage="1" showErrorMessage="1" error="{2}" sqref="B7">
      <formula1>"='男$0_6_1$AA00100001'"</formula1>
    </dataValidation>
    <dataValidation errorStyle="warning" type="decimal" operator="equal" showInputMessage="1" showErrorMessage="1" error="{2}" sqref="B8">
      <formula1>"='女$0_7_1$AA00100002'"</formula1>
    </dataValidation>
    <dataValidation errorStyle="warning" type="decimal" operator="equal" showInputMessage="1" showErrorMessage="1" error="{2}" sqref="B9">
      <formula1>"='游泳池$0_8_1$9905700001'"</formula1>
    </dataValidation>
    <dataValidation errorStyle="warning" type="decimal" operator="equal" showInputMessage="1" showErrorMessage="1" error="{2}" sqref="B10">
      <formula1>"='體適能中心$0_9_1$9905700002'"</formula1>
    </dataValidation>
    <dataValidation errorStyle="warning" type="decimal" operator="equal" showInputMessage="1" showErrorMessage="1" error="{2}" sqref="B11">
      <formula1>"='籃球場_綜合球場$0_10_1$9905700003'"</formula1>
    </dataValidation>
    <dataValidation errorStyle="warning" type="decimal" operator="equal" showInputMessage="1" showErrorMessage="1" error="{2}" sqref="B12">
      <formula1>"='羽球場$0_11_1$9905700004'"</formula1>
    </dataValidation>
    <dataValidation errorStyle="warning" type="decimal" operator="equal" showInputMessage="1" showErrorMessage="1" error="{2}" sqref="B13">
      <formula1>"='棒球場$0_12_1$9905700005'"</formula1>
    </dataValidation>
    <dataValidation errorStyle="warning" type="decimal" operator="equal" showInputMessage="1" showErrorMessage="1" error="{2}" sqref="B14">
      <formula1>"='排球場$0_13_1$9905700006'"</formula1>
    </dataValidation>
    <dataValidation errorStyle="warning" type="decimal" operator="equal" showInputMessage="1" showErrorMessage="1" error="{2}" sqref="B15">
      <formula1>"='攀岩場_抱石場$0_14_1$9905700007'"</formula1>
    </dataValidation>
    <dataValidation errorStyle="warning" type="decimal" operator="equal" showInputMessage="1" showErrorMessage="1" error="{2}" sqref="B16">
      <formula1>"='桌球室$0_15_1$9905700008'"</formula1>
    </dataValidation>
    <dataValidation errorStyle="warning" type="decimal" operator="equal" showInputMessage="1" showErrorMessage="1" error="{2}" sqref="B17">
      <formula1>"='兒童體適能$0_16_1$9905700009'"</formula1>
    </dataValidation>
    <dataValidation errorStyle="warning" type="decimal" operator="equal" showInputMessage="1" showErrorMessage="1" error="{2}" sqref="B18">
      <formula1>"='壁球場$0_17_1$9905700010'"</formula1>
    </dataValidation>
    <dataValidation errorStyle="warning" type="decimal" operator="equal" showInputMessage="1" showErrorMessage="1" error="{2}" sqref="B19">
      <formula1>"='直排輪練習場$0_18_1$9905700011'"</formula1>
    </dataValidation>
    <dataValidation errorStyle="warning" type="decimal" operator="equal" showInputMessage="1" showErrorMessage="1" error="{2}" sqref="B20">
      <formula1>"='VR虛擬實境$0_19_1$9905700012'"</formula1>
    </dataValidation>
    <dataValidation errorStyle="warning" type="decimal" operator="equal" showInputMessage="1" showErrorMessage="1" error="{2}" sqref="B21">
      <formula1>"='撞球場$0_20_1$9905700013'"</formula1>
    </dataValidation>
    <dataValidation errorStyle="warning" type="decimal" operator="equal" showInputMessage="1" showErrorMessage="1" error="{2}" sqref="D5">
      <formula1>"='桃園國民運動中心$0_4_3$9905800001'"</formula1>
    </dataValidation>
    <dataValidation errorStyle="warning" type="decimal" operator="equal" showInputMessage="1" showErrorMessage="1" sqref="J16:K17 G7:K12 D15:E16 D7:D12 E7:E13 G16 H14:H21 I16 K14 F7:F10">
      <formula1>"='$SmartTag'"</formula1>
    </dataValidation>
    <dataValidation errorStyle="warning" type="decimal" operator="equal" showInputMessage="1" showErrorMessage="1" sqref="J16:K17 G7:K12 D15:E16 D7:D12 E7:E13 G16 H14:H21 I16 K14 F7:F10">
      <formula1>"='$SmartTag'"</formula1>
    </dataValidation>
    <dataValidation errorStyle="warning" type="decimal" operator="equal" showInputMessage="1" showErrorMessage="1" error="{2}" sqref="E4">
      <formula1>"='中華民國112年$0_3_4$2023'"</formula1>
    </dataValidation>
    <dataValidation errorStyle="warning" type="decimal" operator="equal" showInputMessage="1" showErrorMessage="1" error="{2}" sqref="E5">
      <formula1>"='中壢國民運動中心$0_4_4$9905800002'"</formula1>
    </dataValidation>
    <dataValidation errorStyle="warning" type="decimal" operator="equal" showInputMessage="1" showErrorMessage="1" sqref="J16:K17 G7:K12 D15:E16 D7:D12 E7:E13 G16 H14:H21 I16 K14 F7:F10">
      <formula1>"='$SmartTag'"</formula1>
    </dataValidation>
    <dataValidation errorStyle="warning" type="decimal" operator="equal" showInputMessage="1" showErrorMessage="1" sqref="J16:K17 G7:K12 D15:E16 D7:D12 E7:E13 G16 H14:H21 I16 K14 F7:F10">
      <formula1>"='$SmartTag'"</formula1>
    </dataValidation>
    <dataValidation errorStyle="warning" type="decimal" operator="equal" showInputMessage="1" showErrorMessage="1" error="{2}" sqref="F5">
      <formula1>"='南平運動中心$0_4_5$9905800003'"</formula1>
    </dataValidation>
    <dataValidation errorStyle="warning" type="decimal" operator="equal" showInputMessage="1" showErrorMessage="1" sqref="J16:K17 G7:K12 D15:E16 D7:D12 E7:E13 G16 H14:H21 I16 K14 F7:F10">
      <formula1>"='$SmartTag'"</formula1>
    </dataValidation>
    <dataValidation errorStyle="warning" type="decimal" operator="equal" showInputMessage="1" showErrorMessage="1" error="{2}" sqref="G5">
      <formula1>"='平鎮國民運動中心$0_4_6$9905800004'"</formula1>
    </dataValidation>
    <dataValidation errorStyle="warning" type="decimal" operator="equal" showInputMessage="1" showErrorMessage="1" sqref="J16:K17 G7:K12 D15:E16 D7:D12 E7:E13 G16 H14:H21 I16 K14 F7:F10">
      <formula1>"='$SmartTag'"</formula1>
    </dataValidation>
    <dataValidation errorStyle="warning" type="decimal" operator="equal" showInputMessage="1" showErrorMessage="1" sqref="J16:K17 G7:K12 D15:E16 D7:D12 E7:E13 G16 H14:H21 I16 K14 F7:F10">
      <formula1>"='$SmartTag'"</formula1>
    </dataValidation>
    <dataValidation errorStyle="warning" type="decimal" operator="equal" showInputMessage="1" showErrorMessage="1" error="{2}" sqref="H5">
      <formula1>"='蘆竹國民運動中心$0_4_7$9905800005'"</formula1>
    </dataValidation>
    <dataValidation errorStyle="warning" type="decimal" operator="equal" showInputMessage="1" showErrorMessage="1" sqref="J16:K17 G7:K12 D15:E16 D7:D12 E7:E13 G16 H14:H21 I16 K14 F7:F10">
      <formula1>"='$SmartTag'"</formula1>
    </dataValidation>
    <dataValidation errorStyle="warning" type="decimal" operator="equal" showInputMessage="1" showErrorMessage="1" sqref="J16:K17 G7:K12 D15:E16 D7:D12 E7:E13 G16 H14:H21 I16 K14 F7:F10">
      <formula1>"='$SmartTag'"</formula1>
    </dataValidation>
    <dataValidation errorStyle="warning" type="decimal" operator="equal" showInputMessage="1" showErrorMessage="1" error="{2}" sqref="I5">
      <formula1>"='八德國民運動中心$0_4_8$9905800006'"</formula1>
    </dataValidation>
    <dataValidation errorStyle="warning" type="decimal" operator="equal" showInputMessage="1" showErrorMessage="1" sqref="J16:K17 G7:K12 D15:E16 D7:D12 E7:E13 G16 H14:H21 I16 K14 F7:F10">
      <formula1>"='$SmartTag'"</formula1>
    </dataValidation>
    <dataValidation errorStyle="warning" type="decimal" operator="equal" showInputMessage="1" showErrorMessage="1" sqref="J16:K17 G7:K12 D15:E16 D7:D12 E7:E13 G16 H14:H21 I16 K14 F7:F10">
      <formula1>"='$SmartTag'"</formula1>
    </dataValidation>
    <dataValidation errorStyle="warning" type="decimal" operator="equal" showInputMessage="1" showErrorMessage="1" error="{2}" sqref="J1">
      <formula1>"='桃園市$0_0_9$010000068000'"</formula1>
    </dataValidation>
    <dataValidation errorStyle="warning" type="decimal" operator="equal" showInputMessage="1" showErrorMessage="1" error="{2}" sqref="J5">
      <formula1>"='觀音國民運動中心$0_4_9$9905800007'"</formula1>
    </dataValidation>
    <dataValidation errorStyle="warning" type="decimal" operator="equal" showInputMessage="1" showErrorMessage="1" sqref="J16:K17 G7:K12 D15:E16 D7:D12 E7:E13 G16 H14:H21 I16 K14 F7:F10">
      <formula1>"='$SmartTag'"</formula1>
    </dataValidation>
    <dataValidation errorStyle="warning" type="decimal" operator="equal" showInputMessage="1" showErrorMessage="1" sqref="J16:K17 G7:K12 D15:E16 D7:D12 E7:E13 G16 H14:H21 I16 K14 F7:F10">
      <formula1>"='$SmartTag'"</formula1>
    </dataValidation>
    <dataValidation errorStyle="warning" type="decimal" operator="equal" showInputMessage="1" showErrorMessage="1" error="{2}" sqref="K5">
      <formula1>"='楊梅體育園區$0_4_10$9905800008'"</formula1>
    </dataValidation>
    <dataValidation errorStyle="warning" type="decimal" operator="equal" showInputMessage="1" showErrorMessage="1" sqref="J16:K17 G7:K12 D15:E16 D7:D12 E7:E13 G16 H14:H21 I16 K14 F7:F10">
      <formula1>"='$SmartTag'"</formula1>
    </dataValidation>
    <dataValidation errorStyle="warning" type="decimal" operator="equal" showInputMessage="1" showErrorMessage="1" sqref="J16:K17 G7:K12 D15:E16 D7:D12 E7:E13 G16 H14:H21 I16 K14 F7:F10">
      <formula1>"='$SmartTag'"</formula1>
    </dataValidation>
    <dataValidation errorStyle="warning" type="decimal" operator="equal" showInputMessage="1" showErrorMessage="1" sqref="J16:K17 G7:K12 D15:E16 D7:D12 E7:E13 G16 H14:H21 I16 K14 F7:F1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