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 sheetId="2" name="編製說明" state="visible" r:id="rId2"/>
  </sheets>
</workbook>
</file>

<file path=xl/sharedStrings.xml><?xml version="1.0" encoding="utf-8"?>
<sst xmlns="http://schemas.openxmlformats.org/spreadsheetml/2006/main" count="76">
  <si>
    <t>公 開 類</t>
  </si>
  <si>
    <t>學 年 報</t>
  </si>
  <si>
    <t>桃園市國民小學概況(第1次修正)</t>
  </si>
  <si>
    <t>中華民國111學年度</t>
  </si>
  <si>
    <t xml:space="preserve">設立別及
行政區別
</t>
  </si>
  <si>
    <t>總計</t>
  </si>
  <si>
    <t>按設立別</t>
  </si>
  <si>
    <t xml:space="preserve">　公立</t>
  </si>
  <si>
    <t xml:space="preserve">　私立</t>
  </si>
  <si>
    <t>按行政區別</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</si>
  <si>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</si>
  <si>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</si>
  <si>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</si>
  <si>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</si>
  <si>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</si>
  <si>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</si>
  <si>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</si>
  <si>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</si>
  <si>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</si>
  <si>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</si>
  <si>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</si>
  <si>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</si>
  <si>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</si>
  <si>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</si>
  <si>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資料來源：依據本市轄區內各公私立國民小學填報教育部「國中小定期公務統計報表網路填報作業系統」之資料彙編。</t>
  </si>
  <si>
    <t>填表說明：本表應於編製期限內經網際網路線上傳送至桃園市政府公務統計行政管理系統。</t>
  </si>
  <si>
    <t>修正說明：依教育部發布資料修正教師數、學生數。</t>
  </si>
  <si>
    <t>於次年2月底前編報</t>
  </si>
  <si>
    <t>校數
(所)</t>
  </si>
  <si>
    <t>合計</t>
  </si>
  <si>
    <t>專設</t>
  </si>
  <si>
    <t>附設</t>
  </si>
  <si>
    <t>教師數
（人）</t>
  </si>
  <si>
    <t>審核</t>
  </si>
  <si>
    <t>男</t>
  </si>
  <si>
    <t>女</t>
  </si>
  <si>
    <t>職員數
（人）</t>
  </si>
  <si>
    <t>業務主管人員</t>
  </si>
  <si>
    <t>主辦統計人員</t>
  </si>
  <si>
    <t>班級數
（班）</t>
  </si>
  <si>
    <t>一年級</t>
  </si>
  <si>
    <t>機關首長</t>
  </si>
  <si>
    <t>編製機關</t>
  </si>
  <si>
    <t>表　　號</t>
  </si>
  <si>
    <t>二年級</t>
  </si>
  <si>
    <t>三年級</t>
  </si>
  <si>
    <t>桃園市政府教育局</t>
  </si>
  <si>
    <t>10411-01-09-2</t>
  </si>
  <si>
    <t>四年級</t>
  </si>
  <si>
    <t>五年級</t>
  </si>
  <si>
    <t>六年級</t>
  </si>
  <si>
    <t xml:space="preserve">  中華民國113年5月10日編製</t>
  </si>
  <si>
    <t>桃園市國民小學概況(續)(第1次修正)</t>
  </si>
  <si>
    <t>中華民國112學年度</t>
  </si>
  <si>
    <t>學生數（人）</t>
  </si>
  <si>
    <t>計</t>
  </si>
  <si>
    <t>上學年度
畢業生數（人）</t>
  </si>
  <si>
    <t xml:space="preserve">桃園市國民小學概況編製說明   </t>
  </si>
  <si>
    <t>一、</t>
  </si>
  <si>
    <t>二、</t>
  </si>
  <si>
    <t>三、</t>
  </si>
  <si>
    <t>四、</t>
  </si>
  <si>
    <t xml:space="preserve">         (一)專設：係指僅設立國小之學校。</t>
  </si>
  <si>
    <t>五、</t>
  </si>
  <si>
    <t>六、</t>
  </si>
  <si>
    <t>統計範圍及對象：凡在本市轄區內已立案公私立國民小學(不含特殊教育學校)之校數、教職員數、班級、學生及畢業生均為統計對象。</t>
  </si>
  <si>
    <t>統計標準時間：除上學年度畢業生數以上學年度事實為準，餘均以每學年度第1學期9月底之事實為準。</t>
  </si>
  <si>
    <t>分類標準：</t>
  </si>
  <si>
    <t>(一)縱項目：
       1.按校數、教師數、職員數、班級數、學生數及上學年度畢業生數分。
       2.校數按專設及附設分。
       3.教師數、職員數及上學年度畢業生數按性別分。
       4.班級數按年級分。
       5.學生數按年級及性別分。</t>
  </si>
  <si>
    <t>(二)橫項目：按設立別及行政區別分。</t>
  </si>
  <si>
    <t>統計項目定義：</t>
  </si>
  <si>
    <t>(二)學生數：以公私立國民小學學籍之學生人數為準。</t>
  </si>
  <si>
    <t>(三)畢業生：係指公私立國民小學之學生修滿課程及就學年限取得畢業證書者，畢業生數係指上學年度畢業生人數。</t>
  </si>
  <si>
    <t>(四)教師數及職員數以專任為主。教師人數以編制內現有人數計算，包括教師兼主任、教師兼實習主任、教師兼組長、教師兼導師、專任教師
      及占實缺之長期代理教師。</t>
  </si>
  <si>
    <t>資料蒐集方法及編製程序：依據本市轄區內各公私立國民小學填報之教育部「國中小定期公務統計報表網路填報作業系統」資料，經審核後彙編。</t>
  </si>
  <si>
    <t>編送對象：本表應於編製期限內經網際網路線上傳送至桃園市政府公務統計行政管理系統。</t>
  </si>
</sst>
</file>

<file path=xl/styles.xml><?xml version="1.0" encoding="utf-8"?>
<styleSheet xmlns="http://schemas.openxmlformats.org/spreadsheetml/2006/main">
  <numFmts count="1">
    <numFmt formatCode="_(* #,##0_);_(* \(#,##0\);_(* &quot;-&quot;_);_(@_)" numFmtId="197"/>
  </numFmts>
  <fonts count="13">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2"/>
      <color rgb="FF000000"/>
      <name val="Times New Roman"/>
    </font>
    <font>
      <b val="false"/>
      <i val="false"/>
      <u val="none"/>
      <sz val="12"/>
      <color rgb="FFFF0000"/>
      <name val="標楷體"/>
    </font>
    <font>
      <b val="false"/>
      <i val="false"/>
      <u val="none"/>
      <sz val="20"/>
      <color rgb="FF000000"/>
      <name val="Times New Roman"/>
    </font>
    <font>
      <b val="false"/>
      <i val="false"/>
      <u val="none"/>
      <sz val="12"/>
      <color rgb="FFFF0000"/>
      <name val="Times New Roman"/>
    </font>
    <font>
      <b val="false"/>
      <i val="false"/>
      <u val="none"/>
      <sz val="9"/>
      <color rgb="FF000000"/>
      <name val="Calibri"/>
    </font>
    <font>
      <b val="true"/>
      <i val="false"/>
      <u val="none"/>
      <sz val="24"/>
      <color rgb="FF000000"/>
      <name val="標楷體"/>
    </font>
    <font>
      <b val="true"/>
      <i val="false"/>
      <u val="none"/>
      <sz val="24"/>
      <color rgb="FF000000"/>
      <name val="Times New Roman"/>
    </font>
    <font>
      <b val="false"/>
      <i val="false"/>
      <u val="none"/>
      <sz val="16"/>
      <color rgb="FF000000"/>
      <name val="標楷體"/>
    </font>
    <font>
      <b val="false"/>
      <i val="false"/>
      <u val="none"/>
      <sz val="16"/>
      <color rgb="FF000000"/>
      <name val="Times New Roman"/>
    </font>
  </fonts>
  <fills count="3">
    <fill>
      <patternFill patternType="none"/>
    </fill>
    <fill>
      <patternFill patternType="gray125"/>
    </fill>
    <fill>
      <patternFill patternType="solid">
        <fgColor rgb="FFFFFFFF"/>
        <bgColor rgb="FF000000"/>
      </patternFill>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7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0" xfId="0" applyNumberFormat="true" applyFont="true">
      <alignment horizontal="center" vertical="center"/>
    </xf>
    <xf numFmtId="0" fontId="4" borderId="3" xfId="0" applyFont="true" applyBorder="true"/>
    <xf numFmtId="0" fontId="3" borderId="4" xfId="0" applyFont="true" applyBorder="true">
      <alignment horizontal="center" vertical="center" wrapText="true"/>
    </xf>
    <xf numFmtId="0" fontId="4" borderId="4" xfId="0" applyFont="true" applyBorder="true">
      <alignment horizontal="center" vertical="center" wrapText="true"/>
    </xf>
    <xf numFmtId="0" fontId="3" borderId="5" xfId="0" applyFont="true" applyBorder="true">
      <alignment horizontal="left" vertical="center"/>
    </xf>
    <xf numFmtId="0" fontId="3" borderId="6" xfId="0" applyFont="true" applyBorder="true">
      <alignment horizontal="left" vertical="center"/>
    </xf>
    <xf numFmtId="0" fontId="4" borderId="6" xfId="0" applyFont="true" applyBorder="true">
      <alignment horizontal="left" vertical="center"/>
    </xf>
    <xf numFmtId="0" fontId="3" borderId="7" xfId="0" applyFont="true" applyBorder="true">
      <alignment horizontal="left" vertical="center"/>
    </xf>
    <xf numFmtId="0" fontId="4" borderId="2" xfId="0" applyFont="true" applyBorder="true">
      <alignment wrapText="true"/>
    </xf>
    <xf numFmtId="0" fontId="3" borderId="0" xfId="0" applyFont="true">
      <alignment horizontal="left" vertical="center"/>
    </xf>
    <xf numFmtId="0" fontId="4" borderId="0" xfId="0" applyFont="true"/>
    <xf numFmtId="0" fontId="3" borderId="0" xfId="0" applyFont="true"/>
    <xf numFmtId="0" fontId="3" fillId="2" borderId="0" xfId="0" applyFont="true" applyFill="true"/>
    <xf numFmtId="0" fontId="5" borderId="0" xfId="0" applyFont="true">
      <alignment vertical="center"/>
    </xf>
    <xf numFmtId="0" fontId="1" borderId="8" xfId="0" applyFont="true" applyBorder="true">
      <alignment horizontal="center" vertical="center"/>
    </xf>
    <xf numFmtId="0" fontId="3" borderId="9" xfId="0" applyFont="true" applyBorder="true"/>
    <xf numFmtId="0" fontId="3" borderId="1" xfId="0" applyFont="true" applyBorder="true">
      <alignment horizontal="center" vertical="center" wrapText="true"/>
    </xf>
    <xf numFmtId="0" fontId="3" borderId="1" xfId="0" applyFont="true" applyBorder="true">
      <alignment horizontal="center" vertical="center"/>
    </xf>
    <xf numFmtId="197" fontId="4" borderId="10" xfId="0" applyNumberFormat="true" applyFont="true" applyBorder="true">
      <alignment vertical="center"/>
    </xf>
    <xf numFmtId="197" fontId="4" borderId="8" xfId="0" applyNumberFormat="true" applyFont="true" applyBorder="true">
      <alignment vertical="center"/>
    </xf>
    <xf numFmtId="197" fontId="4" borderId="11" xfId="0" applyNumberFormat="true" applyFont="true" applyBorder="true">
      <alignment vertical="center"/>
    </xf>
    <xf numFmtId="0" fontId="1" borderId="0" xfId="0" applyFont="true">
      <alignment horizontal="center" vertical="center"/>
    </xf>
    <xf numFmtId="0" fontId="3" borderId="11" xfId="0" applyFont="true" applyBorder="true"/>
    <xf numFmtId="197" fontId="4" borderId="2" xfId="0" applyNumberFormat="true" applyFont="true" applyBorder="true">
      <alignment vertical="center"/>
    </xf>
    <xf numFmtId="197" fontId="4" borderId="0" xfId="0" applyNumberFormat="true" applyFont="true">
      <alignment vertical="center"/>
    </xf>
    <xf numFmtId="197" fontId="3" borderId="0" xfId="0" applyNumberFormat="true" applyFont="true">
      <alignment horizontal="right" vertical="center"/>
    </xf>
    <xf numFmtId="197" fontId="4" borderId="0" xfId="0" applyNumberFormat="true" applyFont="true">
      <alignment horizontal="right" vertical="center"/>
    </xf>
    <xf numFmtId="197" fontId="4" borderId="3" xfId="0" applyNumberFormat="true" applyFont="true" applyBorder="true">
      <alignment horizontal="right" vertical="center"/>
    </xf>
    <xf numFmtId="0" fontId="6" borderId="2" xfId="0" applyFont="true" applyBorder="true">
      <alignment horizontal="center" vertical="center"/>
    </xf>
    <xf numFmtId="49" fontId="4" borderId="0" xfId="0" applyNumberFormat="true" applyFont="true">
      <alignment horizontal="center" vertical="center"/>
    </xf>
    <xf numFmtId="0" fontId="4" borderId="1" xfId="0" applyFont="true" applyBorder="true">
      <alignment horizontal="center" vertical="center" wrapText="true"/>
    </xf>
    <xf numFmtId="197" fontId="7" borderId="2" xfId="0" applyNumberFormat="true" applyFont="true" applyBorder="true">
      <alignment vertical="center"/>
    </xf>
    <xf numFmtId="197" fontId="7" borderId="0" xfId="0" applyNumberFormat="true" applyFont="true">
      <alignment vertical="center"/>
    </xf>
    <xf numFmtId="197" fontId="4" borderId="3" xfId="0" applyNumberFormat="true" applyFont="true" applyBorder="true">
      <alignment vertical="center"/>
    </xf>
    <xf numFmtId="197" fontId="4" borderId="2" xfId="0" applyNumberFormat="true" applyFont="true" applyBorder="true">
      <alignment wrapText="true"/>
    </xf>
    <xf numFmtId="0" fontId="3" borderId="0" xfId="0" applyFont="true">
      <alignment horizontal="right" vertical="center"/>
    </xf>
    <xf numFmtId="0" fontId="4" borderId="0" xfId="0" applyFont="true">
      <alignment horizontal="center" vertical="center"/>
    </xf>
    <xf numFmtId="0" fontId="3" borderId="3" xfId="0" applyFont="true" applyBorder="true">
      <alignment horizontal="right" vertical="center"/>
    </xf>
    <xf numFmtId="0" fontId="3" borderId="6" xfId="0" applyFont="true" applyBorder="true">
      <alignment horizontal="right" vertical="center"/>
    </xf>
    <xf numFmtId="0" fontId="3" borderId="7" xfId="0" applyFont="true" applyBorder="true">
      <alignment horizontal="right" vertical="center"/>
    </xf>
    <xf numFmtId="0" fontId="4" borderId="0" xfId="0" applyFont="true">
      <alignment vertical="center"/>
    </xf>
    <xf numFmtId="0" fontId="4" borderId="3" xfId="0" applyFont="true" applyBorder="true">
      <alignment vertical="center"/>
    </xf>
    <xf numFmtId="0" fontId="3" borderId="1" xfId="0" applyFont="true" applyBorder="true">
      <alignment horizontal="center"/>
    </xf>
    <xf numFmtId="0" fontId="4" borderId="1" xfId="0" applyFont="true" applyBorder="true">
      <alignment horizontal="center"/>
    </xf>
    <xf numFmtId="0" fontId="8" borderId="0" xfId="0" applyFont="true"/>
    <xf numFmtId="0" fontId="4" borderId="8" xfId="0" applyFont="true" applyBorder="true"/>
    <xf numFmtId="197" fontId="7" borderId="10" xfId="0" applyNumberFormat="true" applyFont="true" applyBorder="true">
      <alignment vertical="center"/>
    </xf>
    <xf numFmtId="197" fontId="7" borderId="8" xfId="0" applyNumberFormat="true" applyFont="true" applyBorder="true">
      <alignment vertical="center"/>
    </xf>
    <xf numFmtId="0" fontId="4" borderId="1" xfId="0" applyFont="true" applyBorder="true">
      <alignment horizontal="center" vertical="center"/>
    </xf>
    <xf numFmtId="0" fontId="4" borderId="3" xfId="0" applyFont="true" applyBorder="true">
      <alignment horizontal="right"/>
    </xf>
    <xf numFmtId="0" fontId="4" borderId="0" xfId="0" applyFont="true">
      <alignment horizontal="right" vertical="center"/>
    </xf>
    <xf numFmtId="0" fontId="4" borderId="3" xfId="0" applyFont="true" applyBorder="true">
      <alignment horizontal="center" vertical="center"/>
    </xf>
    <xf numFmtId="197" fontId="4" borderId="2" xfId="0" applyNumberFormat="true" applyFont="true" applyBorder="true"/>
    <xf numFmtId="0" fontId="4" borderId="0" xfId="0" applyFont="true">
      <alignment horizontal="center"/>
    </xf>
    <xf numFmtId="0" fontId="4" borderId="6" xfId="0" applyFont="true" applyBorder="true"/>
    <xf numFmtId="0" fontId="4" borderId="7" xfId="0" applyFont="true" applyBorder="true"/>
    <xf numFmtId="49" fontId="3" borderId="1" xfId="0" applyNumberFormat="true" applyFont="true" applyBorder="true">
      <alignment horizontal="center" vertical="center" wrapText="true"/>
    </xf>
    <xf numFmtId="0" fontId="4" borderId="2" xfId="0" applyFont="true" applyBorder="true"/>
    <xf numFmtId="0" fontId="3" borderId="12" xfId="0" applyFont="true" applyBorder="true">
      <alignment horizontal="center" vertical="center" wrapText="true"/>
    </xf>
    <xf numFmtId="197" fontId="4" borderId="0" xfId="0" applyNumberFormat="true" applyFont="true"/>
    <xf numFmtId="0" fontId="9" borderId="0" xfId="0" applyFont="true">
      <alignment horizontal="center" vertical="top"/>
    </xf>
    <xf numFmtId="0" fontId="10" borderId="0" xfId="0" applyFont="true">
      <alignment horizontal="center" vertical="top"/>
    </xf>
    <xf numFmtId="0" fontId="4" borderId="0" xfId="0" applyFont="true">
      <alignment vertical="top"/>
    </xf>
    <xf numFmtId="0" fontId="11" borderId="0" xfId="0" applyFont="true">
      <alignment vertical="top"/>
    </xf>
    <xf numFmtId="0" fontId="12" borderId="0" xfId="0" applyFont="true">
      <alignment horizontal="left" vertical="top"/>
    </xf>
    <xf numFmtId="0" fontId="11" borderId="0" xfId="0" applyFont="true">
      <alignment horizontal="left" vertical="top"/>
    </xf>
    <xf numFmtId="0" fontId="12" borderId="0" xfId="0" applyFont="true">
      <alignment horizontal="left" vertical="top" wrapText="true"/>
    </xf>
    <xf numFmtId="0" fontId="11" borderId="0" xfId="0" applyFont="true">
      <alignment horizontal="left" vertical="top" wrapText="true"/>
    </xf>
    <xf numFmtId="0" fontId="12" borderId="0" xfId="0" applyFont="true">
      <alignmen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I15" sqref="AI15:AI15"/>
    </sheetView>
  </sheetViews>
  <sheetFormatPr customHeight="false" defaultColWidth="9.28125" defaultRowHeight="15"/>
  <cols>
    <col min="1" max="1" bestFit="false" customWidth="true" width="16.78125" hidden="false" outlineLevel="0"/>
    <col min="2" max="2" bestFit="false" customWidth="true" width="8.921875" hidden="false" outlineLevel="0"/>
    <col min="3" max="3" bestFit="false" customWidth="true" width="10.78125" hidden="false" outlineLevel="0"/>
    <col min="4" max="4" bestFit="false" customWidth="true" width="10.2109375" hidden="false" outlineLevel="0"/>
    <col min="5" max="17" bestFit="false" customWidth="true" width="10.4921875" hidden="false" outlineLevel="0"/>
    <col min="18" max="18" bestFit="false" customWidth="true" width="19.2109375" hidden="false" outlineLevel="0"/>
    <col min="19" max="21" bestFit="false" customWidth="true" width="11.2109375" hidden="false" outlineLevel="0"/>
    <col min="22" max="36" bestFit="false" customWidth="true" width="9.4921875" hidden="false" outlineLevel="0"/>
    <col min="37" max="37" bestFit="false" customWidth="true" width="9.921875" hidden="false" outlineLevel="0"/>
    <col min="38" max="50" bestFit="false" customWidth="true" width="9.3515625" hidden="false" outlineLevel="0"/>
  </cols>
  <sheetData>
    <row r="1" ht="19.5" customHeight="true">
      <c r="A1" s="1" t="s">
        <v>0</v>
      </c>
      <c r="B1" s="17"/>
      <c r="C1" s="24"/>
      <c r="D1" s="13"/>
      <c r="E1" s="13"/>
      <c r="F1" s="13"/>
      <c r="G1" s="13"/>
      <c r="H1" s="38"/>
      <c r="I1" s="38"/>
      <c r="J1" s="38"/>
      <c r="K1" s="38"/>
      <c r="L1" s="41"/>
      <c r="M1" s="45" t="s">
        <v>42</v>
      </c>
      <c r="N1" s="46"/>
      <c r="O1" s="45" t="s">
        <v>46</v>
      </c>
      <c r="P1" s="46"/>
      <c r="Q1" s="46"/>
      <c r="R1" s="1" t="s">
        <v>0</v>
      </c>
      <c r="S1" s="48"/>
      <c r="T1" s="13"/>
      <c r="U1" s="13"/>
      <c r="V1" s="13"/>
      <c r="W1" s="13"/>
      <c r="X1" s="13"/>
      <c r="Y1" s="13"/>
      <c r="Z1" s="13"/>
      <c r="AA1" s="13"/>
      <c r="AB1" s="13"/>
      <c r="AC1" s="13"/>
      <c r="AD1" s="13"/>
      <c r="AE1" s="57"/>
      <c r="AF1" s="45" t="s">
        <v>42</v>
      </c>
      <c r="AG1" s="46"/>
      <c r="AH1" s="45" t="s">
        <v>46</v>
      </c>
      <c r="AI1" s="46"/>
      <c r="AJ1" s="46"/>
      <c r="AK1" s="48"/>
      <c r="AL1" s="13"/>
      <c r="AM1" s="13"/>
      <c r="AN1" s="13"/>
      <c r="AO1" s="13"/>
      <c r="AP1" s="13"/>
      <c r="AQ1" s="13"/>
      <c r="AR1" s="13"/>
      <c r="AS1" s="13"/>
      <c r="AT1" s="13"/>
      <c r="AU1" s="13"/>
      <c r="AV1" s="13"/>
      <c r="AW1" s="13"/>
      <c r="AX1" s="13"/>
    </row>
    <row r="2" ht="19.5" customHeight="true">
      <c r="A2" s="1" t="s">
        <v>1</v>
      </c>
      <c r="B2" s="18" t="s">
        <v>27</v>
      </c>
      <c r="C2" s="25"/>
      <c r="D2" s="4"/>
      <c r="E2" s="4"/>
      <c r="F2" s="4"/>
      <c r="G2" s="4"/>
      <c r="H2" s="40"/>
      <c r="I2" s="40"/>
      <c r="J2" s="40"/>
      <c r="K2" s="40"/>
      <c r="L2" s="42"/>
      <c r="M2" s="45" t="s">
        <v>43</v>
      </c>
      <c r="N2" s="46"/>
      <c r="O2" s="46" t="s">
        <v>47</v>
      </c>
      <c r="P2" s="46"/>
      <c r="Q2" s="46"/>
      <c r="R2" s="1" t="s">
        <v>1</v>
      </c>
      <c r="S2" s="25" t="s">
        <v>27</v>
      </c>
      <c r="T2" s="4"/>
      <c r="U2" s="52"/>
      <c r="V2" s="4"/>
      <c r="W2" s="4"/>
      <c r="X2" s="4"/>
      <c r="Y2" s="4"/>
      <c r="Z2" s="4"/>
      <c r="AA2" s="4"/>
      <c r="AB2" s="4"/>
      <c r="AC2" s="4"/>
      <c r="AD2" s="4"/>
      <c r="AE2" s="58"/>
      <c r="AF2" s="45" t="s">
        <v>43</v>
      </c>
      <c r="AG2" s="46"/>
      <c r="AH2" s="46" t="s">
        <v>47</v>
      </c>
      <c r="AI2" s="46"/>
      <c r="AJ2" s="46"/>
      <c r="AK2" s="48"/>
      <c r="AL2" s="13"/>
      <c r="AM2" s="13"/>
      <c r="AN2" s="13"/>
      <c r="AO2" s="13"/>
      <c r="AP2" s="13"/>
      <c r="AQ2" s="13"/>
      <c r="AR2" s="13"/>
      <c r="AS2" s="13"/>
      <c r="AT2" s="13"/>
      <c r="AU2" s="13"/>
      <c r="AV2" s="13"/>
      <c r="AW2" s="13"/>
      <c r="AX2" s="13"/>
    </row>
    <row r="3" ht="27.75" customHeight="true">
      <c r="A3" s="2" t="s">
        <v>2</v>
      </c>
      <c r="B3" s="2"/>
      <c r="C3" s="2"/>
      <c r="D3" s="31"/>
      <c r="E3" s="31"/>
      <c r="F3" s="31"/>
      <c r="G3" s="31"/>
      <c r="H3" s="31"/>
      <c r="I3" s="31"/>
      <c r="J3" s="31"/>
      <c r="K3" s="31"/>
      <c r="L3" s="31"/>
      <c r="M3" s="31"/>
      <c r="N3" s="31"/>
      <c r="O3" s="31"/>
      <c r="P3" s="31"/>
      <c r="Q3" s="31"/>
      <c r="R3" s="2" t="s">
        <v>52</v>
      </c>
      <c r="S3" s="31"/>
      <c r="T3" s="31"/>
      <c r="U3" s="31"/>
      <c r="V3" s="31"/>
      <c r="W3" s="31"/>
      <c r="X3" s="31"/>
      <c r="Y3" s="31"/>
      <c r="Z3" s="31"/>
      <c r="AA3" s="31"/>
      <c r="AB3" s="31"/>
      <c r="AC3" s="31"/>
      <c r="AD3" s="31"/>
      <c r="AE3" s="31"/>
      <c r="AF3" s="31"/>
      <c r="AG3" s="31"/>
      <c r="AH3" s="31"/>
      <c r="AI3" s="31"/>
      <c r="AJ3" s="31"/>
      <c r="AK3" s="13"/>
      <c r="AL3" s="13"/>
      <c r="AM3" s="13"/>
      <c r="AN3" s="13"/>
      <c r="AO3" s="13"/>
      <c r="AP3" s="13"/>
      <c r="AQ3" s="13"/>
      <c r="AR3" s="13"/>
      <c r="AS3" s="13"/>
      <c r="AT3" s="13"/>
      <c r="AU3" s="13"/>
      <c r="AV3" s="13"/>
      <c r="AW3" s="13"/>
      <c r="AX3" s="13"/>
    </row>
    <row r="4" ht="16.5" customHeight="true">
      <c r="A4" s="3" t="s">
        <v>3</v>
      </c>
      <c r="B4" s="3"/>
      <c r="C4" s="3"/>
      <c r="D4" s="32"/>
      <c r="E4" s="32"/>
      <c r="F4" s="32"/>
      <c r="G4" s="32"/>
      <c r="H4" s="32"/>
      <c r="I4" s="32"/>
      <c r="J4" s="32"/>
      <c r="K4" s="32"/>
      <c r="L4" s="32"/>
      <c r="M4" s="32"/>
      <c r="N4" s="32"/>
      <c r="O4" s="32"/>
      <c r="P4" s="32"/>
      <c r="Q4" s="32"/>
      <c r="R4" s="3" t="s">
        <v>53</v>
      </c>
      <c r="S4" s="32"/>
      <c r="T4" s="32"/>
      <c r="U4" s="32"/>
      <c r="V4" s="32"/>
      <c r="W4" s="32"/>
      <c r="X4" s="32"/>
      <c r="Y4" s="32"/>
      <c r="Z4" s="32"/>
      <c r="AA4" s="32"/>
      <c r="AB4" s="32"/>
      <c r="AC4" s="32"/>
      <c r="AD4" s="32"/>
      <c r="AE4" s="32"/>
      <c r="AF4" s="32"/>
      <c r="AG4" s="32"/>
      <c r="AH4" s="32"/>
      <c r="AI4" s="32"/>
      <c r="AJ4" s="32"/>
      <c r="AK4" s="13"/>
      <c r="AL4" s="13"/>
      <c r="AM4" s="13"/>
      <c r="AN4" s="13"/>
      <c r="AO4" s="13"/>
      <c r="AP4" s="13"/>
      <c r="AQ4" s="13"/>
      <c r="AR4" s="13"/>
      <c r="AS4" s="13"/>
      <c r="AT4" s="13"/>
      <c r="AU4" s="13"/>
      <c r="AV4" s="13"/>
      <c r="AW4" s="13"/>
      <c r="AX4" s="13"/>
    </row>
    <row r="5" ht="5.25" customHeight="true">
      <c r="A5" s="4"/>
      <c r="B5" s="4"/>
      <c r="C5" s="4"/>
      <c r="D5" s="4"/>
      <c r="E5" s="4"/>
      <c r="F5" s="4"/>
      <c r="G5" s="4"/>
      <c r="H5" s="4"/>
      <c r="I5" s="4"/>
      <c r="J5" s="4"/>
      <c r="K5" s="4"/>
      <c r="L5" s="4"/>
      <c r="M5" s="4"/>
      <c r="N5" s="4"/>
      <c r="O5" s="4"/>
      <c r="P5" s="4"/>
      <c r="Q5" s="4"/>
      <c r="R5" s="4"/>
      <c r="S5" s="4"/>
      <c r="T5" s="4"/>
      <c r="U5" s="4"/>
      <c r="V5" s="4"/>
      <c r="W5" s="54"/>
      <c r="X5" s="54"/>
      <c r="Y5" s="4"/>
      <c r="Z5" s="4"/>
      <c r="AA5" s="4"/>
      <c r="AB5" s="4"/>
      <c r="AC5" s="4"/>
      <c r="AD5" s="4"/>
      <c r="AE5" s="4"/>
      <c r="AF5" s="4"/>
      <c r="AG5" s="4"/>
      <c r="AH5" s="4"/>
      <c r="AI5" s="4"/>
      <c r="AJ5" s="4"/>
      <c r="AK5" s="13"/>
      <c r="AL5" s="13"/>
      <c r="AM5" s="13"/>
      <c r="AN5" s="13"/>
      <c r="AO5" s="13"/>
      <c r="AP5" s="13"/>
      <c r="AQ5" s="13"/>
      <c r="AR5" s="13"/>
      <c r="AS5" s="13"/>
      <c r="AT5" s="13"/>
      <c r="AU5" s="13"/>
      <c r="AV5" s="13"/>
      <c r="AW5" s="13"/>
      <c r="AX5" s="13"/>
    </row>
    <row r="6" ht="20.25" customHeight="true">
      <c r="A6" s="5" t="s">
        <v>4</v>
      </c>
      <c r="B6" s="19" t="s">
        <v>28</v>
      </c>
      <c r="C6" s="19"/>
      <c r="D6" s="19"/>
      <c r="E6" s="19" t="s">
        <v>32</v>
      </c>
      <c r="F6" s="33"/>
      <c r="G6" s="33"/>
      <c r="H6" s="19" t="s">
        <v>36</v>
      </c>
      <c r="I6" s="33"/>
      <c r="J6" s="33"/>
      <c r="K6" s="19" t="s">
        <v>39</v>
      </c>
      <c r="L6" s="33"/>
      <c r="M6" s="33"/>
      <c r="N6" s="33"/>
      <c r="O6" s="33"/>
      <c r="P6" s="33"/>
      <c r="Q6" s="33"/>
      <c r="R6" s="19" t="s">
        <v>4</v>
      </c>
      <c r="S6" s="20" t="s">
        <v>54</v>
      </c>
      <c r="T6" s="51"/>
      <c r="U6" s="51"/>
      <c r="V6" s="51"/>
      <c r="W6" s="51"/>
      <c r="X6" s="51"/>
      <c r="Y6" s="51"/>
      <c r="Z6" s="51"/>
      <c r="AA6" s="51"/>
      <c r="AB6" s="51"/>
      <c r="AC6" s="51"/>
      <c r="AD6" s="51"/>
      <c r="AE6" s="51"/>
      <c r="AF6" s="51"/>
      <c r="AG6" s="51"/>
      <c r="AH6" s="19" t="s">
        <v>56</v>
      </c>
      <c r="AI6" s="33"/>
      <c r="AJ6" s="33"/>
      <c r="AK6" s="48"/>
      <c r="AL6" s="13"/>
      <c r="AM6" s="13"/>
      <c r="AN6" s="13"/>
      <c r="AO6" s="13"/>
      <c r="AP6" s="13"/>
      <c r="AQ6" s="13"/>
      <c r="AR6" s="13"/>
      <c r="AS6" s="13"/>
      <c r="AT6" s="13"/>
      <c r="AU6" s="13"/>
      <c r="AV6" s="13"/>
      <c r="AW6" s="13"/>
      <c r="AX6" s="13"/>
    </row>
    <row r="7" ht="20.25" customHeight="true">
      <c r="A7" s="6"/>
      <c r="B7" s="19"/>
      <c r="C7" s="19"/>
      <c r="D7" s="19"/>
      <c r="E7" s="33"/>
      <c r="F7" s="33"/>
      <c r="G7" s="33"/>
      <c r="H7" s="33"/>
      <c r="I7" s="33"/>
      <c r="J7" s="33"/>
      <c r="K7" s="33"/>
      <c r="L7" s="33"/>
      <c r="M7" s="33"/>
      <c r="N7" s="33"/>
      <c r="O7" s="33"/>
      <c r="P7" s="33"/>
      <c r="Q7" s="33"/>
      <c r="R7" s="33"/>
      <c r="S7" s="20" t="s">
        <v>29</v>
      </c>
      <c r="T7" s="51"/>
      <c r="U7" s="51"/>
      <c r="V7" s="20" t="s">
        <v>40</v>
      </c>
      <c r="W7" s="51"/>
      <c r="X7" s="20" t="s">
        <v>44</v>
      </c>
      <c r="Y7" s="51"/>
      <c r="Z7" s="20" t="s">
        <v>45</v>
      </c>
      <c r="AA7" s="51"/>
      <c r="AB7" s="20" t="s">
        <v>48</v>
      </c>
      <c r="AC7" s="51"/>
      <c r="AD7" s="20" t="s">
        <v>49</v>
      </c>
      <c r="AE7" s="51"/>
      <c r="AF7" s="20" t="s">
        <v>50</v>
      </c>
      <c r="AG7" s="51"/>
      <c r="AH7" s="33"/>
      <c r="AI7" s="33"/>
      <c r="AJ7" s="33"/>
      <c r="AK7" s="48"/>
      <c r="AL7" s="13"/>
      <c r="AM7" s="13"/>
      <c r="AN7" s="13"/>
      <c r="AO7" s="13"/>
      <c r="AP7" s="13"/>
      <c r="AQ7" s="13"/>
      <c r="AR7" s="13"/>
      <c r="AS7" s="13"/>
      <c r="AT7" s="13"/>
      <c r="AU7" s="13"/>
      <c r="AV7" s="13"/>
      <c r="AW7" s="13"/>
      <c r="AX7" s="13"/>
    </row>
    <row r="8" ht="20.25" customHeight="true">
      <c r="A8" s="6"/>
      <c r="B8" s="20" t="s">
        <v>29</v>
      </c>
      <c r="C8" s="20" t="s">
        <v>30</v>
      </c>
      <c r="D8" s="20" t="s">
        <v>31</v>
      </c>
      <c r="E8" s="20" t="s">
        <v>29</v>
      </c>
      <c r="F8" s="20" t="s">
        <v>34</v>
      </c>
      <c r="G8" s="20" t="s">
        <v>35</v>
      </c>
      <c r="H8" s="20" t="s">
        <v>29</v>
      </c>
      <c r="I8" s="20" t="s">
        <v>34</v>
      </c>
      <c r="J8" s="20" t="s">
        <v>35</v>
      </c>
      <c r="K8" s="20" t="s">
        <v>29</v>
      </c>
      <c r="L8" s="20" t="s">
        <v>40</v>
      </c>
      <c r="M8" s="20" t="s">
        <v>44</v>
      </c>
      <c r="N8" s="20" t="s">
        <v>45</v>
      </c>
      <c r="O8" s="20" t="s">
        <v>48</v>
      </c>
      <c r="P8" s="20" t="s">
        <v>49</v>
      </c>
      <c r="Q8" s="20" t="s">
        <v>50</v>
      </c>
      <c r="R8" s="33"/>
      <c r="S8" s="20" t="s">
        <v>55</v>
      </c>
      <c r="T8" s="20" t="s">
        <v>34</v>
      </c>
      <c r="U8" s="20" t="s">
        <v>35</v>
      </c>
      <c r="V8" s="20" t="s">
        <v>34</v>
      </c>
      <c r="W8" s="20" t="s">
        <v>35</v>
      </c>
      <c r="X8" s="20" t="s">
        <v>34</v>
      </c>
      <c r="Y8" s="20" t="s">
        <v>35</v>
      </c>
      <c r="Z8" s="20" t="s">
        <v>34</v>
      </c>
      <c r="AA8" s="20" t="s">
        <v>35</v>
      </c>
      <c r="AB8" s="20" t="s">
        <v>34</v>
      </c>
      <c r="AC8" s="20" t="s">
        <v>35</v>
      </c>
      <c r="AD8" s="20" t="s">
        <v>34</v>
      </c>
      <c r="AE8" s="20" t="s">
        <v>35</v>
      </c>
      <c r="AF8" s="20" t="s">
        <v>34</v>
      </c>
      <c r="AG8" s="20" t="s">
        <v>35</v>
      </c>
      <c r="AH8" s="59" t="s">
        <v>29</v>
      </c>
      <c r="AI8" s="19" t="s">
        <v>34</v>
      </c>
      <c r="AJ8" s="61" t="s">
        <v>35</v>
      </c>
      <c r="AK8" s="13"/>
      <c r="AL8" s="13"/>
      <c r="AM8" s="13"/>
      <c r="AN8" s="13"/>
      <c r="AO8" s="13"/>
      <c r="AP8" s="13"/>
      <c r="AQ8" s="13"/>
      <c r="AR8" s="13"/>
      <c r="AS8" s="13"/>
      <c r="AT8" s="13"/>
      <c r="AU8" s="13"/>
      <c r="AV8" s="13"/>
      <c r="AW8" s="13"/>
      <c r="AX8" s="13"/>
    </row>
    <row r="9" ht="30" customHeight="true">
      <c r="A9" s="7" t="s">
        <v>5</v>
      </c>
      <c r="B9" s="21" t="n">
        <f>SUM(C9:D9)</f>
        <v>194</v>
      </c>
      <c r="C9" s="26" t="n">
        <f>SUM(C11:C12)</f>
        <v>191</v>
      </c>
      <c r="D9" s="26" t="n">
        <f>SUM(D11:D12)</f>
        <v>3</v>
      </c>
      <c r="E9" s="34" t="n">
        <f>SUM(F9:G9)</f>
        <v>9711</v>
      </c>
      <c r="F9" s="34" t="n">
        <f>SUM(F11:F12)</f>
        <v>2394</v>
      </c>
      <c r="G9" s="34" t="n">
        <f>SUM(G11:G12)</f>
        <v>7317</v>
      </c>
      <c r="H9" s="26" t="n">
        <f>SUM(I9:J9)</f>
        <v>801</v>
      </c>
      <c r="I9" s="26" t="n">
        <f>SUM(I11:I12)</f>
        <v>128</v>
      </c>
      <c r="J9" s="26" t="n">
        <f>SUM(J11:J12)</f>
        <v>673</v>
      </c>
      <c r="K9" s="26" t="n">
        <f>SUM(L9:Q9)</f>
        <v>5383</v>
      </c>
      <c r="L9" s="26" t="n">
        <f>SUM(L11:L12)</f>
        <v>883</v>
      </c>
      <c r="M9" s="26" t="n">
        <f>SUM(M11:M12)</f>
        <v>906</v>
      </c>
      <c r="N9" s="26" t="n">
        <f>SUM(N11:N12)</f>
        <v>885</v>
      </c>
      <c r="O9" s="26" t="n">
        <f>SUM(O11:O12)</f>
        <v>920</v>
      </c>
      <c r="P9" s="26" t="n">
        <f>SUM(P11:P12)</f>
        <v>949</v>
      </c>
      <c r="Q9" s="26" t="n">
        <f>SUM(Q11:Q12)</f>
        <v>840</v>
      </c>
      <c r="R9" s="7" t="s">
        <v>5</v>
      </c>
      <c r="S9" s="49" t="n">
        <f>SUM(T9:U9)</f>
        <v>135930</v>
      </c>
      <c r="T9" s="34" t="n">
        <f>SUM(V9, X9, Z9, AB9, AD9, AF9)</f>
        <v>70520</v>
      </c>
      <c r="U9" s="34" t="n">
        <f>SUM(W9, Y9, AA9, AC9, AE9, AG9)</f>
        <v>65410</v>
      </c>
      <c r="V9" s="26" t="n">
        <f>SUM(V11:V12)</f>
        <v>12016</v>
      </c>
      <c r="W9" s="26" t="n">
        <f>SUM(W11:W12)</f>
        <v>11047</v>
      </c>
      <c r="X9" s="26" t="n">
        <f>SUM(X11:X12)</f>
        <v>12159</v>
      </c>
      <c r="Y9" s="26" t="n">
        <f>SUM(Y11:Y12)</f>
        <v>11337</v>
      </c>
      <c r="Z9" s="26" t="n">
        <f>SUM(Z11:Z12)</f>
        <v>11604</v>
      </c>
      <c r="AA9" s="26" t="n">
        <f>SUM(AA11:AA12)</f>
        <v>10602</v>
      </c>
      <c r="AB9" s="26" t="n">
        <f>SUM(AB11:AB12)</f>
        <v>12146</v>
      </c>
      <c r="AC9" s="26" t="n">
        <f>SUM(AC11:AC12)</f>
        <v>11196</v>
      </c>
      <c r="AD9" s="26" t="n">
        <f>SUM(AD11:AD12)</f>
        <v>12200</v>
      </c>
      <c r="AE9" s="26" t="n">
        <f>SUM(AE11:AE12)</f>
        <v>11462</v>
      </c>
      <c r="AF9" s="34" t="n">
        <f>SUM(AF11:AF12)</f>
        <v>10395</v>
      </c>
      <c r="AG9" s="34" t="n">
        <f>SUM(AG11:AG12)</f>
        <v>9766</v>
      </c>
      <c r="AH9" s="26" t="n">
        <f>SUM(AI9:AJ9)</f>
        <v>18667</v>
      </c>
      <c r="AI9" s="26" t="n">
        <f>SUM(AI11:AI12)</f>
        <v>9815</v>
      </c>
      <c r="AJ9" s="26" t="n">
        <f>SUM(AJ11:AJ12)</f>
        <v>8852</v>
      </c>
      <c r="AK9" s="13"/>
      <c r="AL9" s="13"/>
      <c r="AM9" s="13"/>
      <c r="AN9" s="13"/>
      <c r="AO9" s="13"/>
      <c r="AP9" s="13"/>
      <c r="AQ9" s="13"/>
      <c r="AR9" s="13"/>
      <c r="AS9" s="13"/>
      <c r="AT9" s="13"/>
      <c r="AU9" s="13"/>
      <c r="AV9" s="13"/>
      <c r="AW9" s="13"/>
      <c r="AX9" s="13"/>
    </row>
    <row r="10" ht="33.75" customHeight="true">
      <c r="A10" s="8" t="s">
        <v>6</v>
      </c>
      <c r="B10" s="22"/>
      <c r="C10" s="27"/>
      <c r="D10" s="27"/>
      <c r="E10" s="27"/>
      <c r="F10" s="27"/>
      <c r="G10" s="27"/>
      <c r="H10" s="27"/>
      <c r="I10" s="27"/>
      <c r="J10" s="27"/>
      <c r="K10" s="27"/>
      <c r="L10" s="27"/>
      <c r="M10" s="27"/>
      <c r="N10" s="27"/>
      <c r="O10" s="27"/>
      <c r="P10" s="27"/>
      <c r="Q10" s="27"/>
      <c r="R10" s="8" t="s">
        <v>6</v>
      </c>
      <c r="S10" s="22"/>
      <c r="T10" s="27"/>
      <c r="U10" s="27"/>
      <c r="V10" s="27"/>
      <c r="W10" s="27"/>
      <c r="X10" s="27"/>
      <c r="Y10" s="27"/>
      <c r="Z10" s="27"/>
      <c r="AA10" s="27"/>
      <c r="AB10" s="27"/>
      <c r="AC10" s="27"/>
      <c r="AD10" s="27"/>
      <c r="AE10" s="27"/>
      <c r="AF10" s="27"/>
      <c r="AG10" s="27"/>
      <c r="AH10" s="27"/>
      <c r="AI10" s="27"/>
      <c r="AJ10" s="27"/>
      <c r="AK10" s="13"/>
      <c r="AL10" s="13"/>
      <c r="AM10" s="13"/>
      <c r="AN10" s="13"/>
      <c r="AO10" s="13"/>
      <c r="AP10" s="13"/>
      <c r="AQ10" s="13"/>
      <c r="AR10" s="13"/>
      <c r="AS10" s="13"/>
      <c r="AT10" s="13"/>
      <c r="AU10" s="13"/>
      <c r="AV10" s="13"/>
      <c r="AW10" s="13"/>
      <c r="AX10" s="13"/>
    </row>
    <row r="11" ht="27.75" customHeight="true">
      <c r="A11" s="8" t="s">
        <v>7</v>
      </c>
      <c r="B11" s="22" t="n">
        <f>SUM(C11:D11)</f>
        <v>188</v>
      </c>
      <c r="C11" s="28" t="n">
        <v>187</v>
      </c>
      <c r="D11" s="27" t="n">
        <v>1</v>
      </c>
      <c r="E11" s="35" t="n">
        <f>SUM(F11:G11)</f>
        <v>9565</v>
      </c>
      <c r="F11" s="35" t="n">
        <v>2363</v>
      </c>
      <c r="G11" s="35" t="n">
        <v>7202</v>
      </c>
      <c r="H11" s="27" t="n">
        <f>SUM(I11:J11)</f>
        <v>783</v>
      </c>
      <c r="I11" s="27" t="n">
        <v>124</v>
      </c>
      <c r="J11" s="27" t="n">
        <v>659</v>
      </c>
      <c r="K11" s="27" t="n">
        <f>SUM(L11:Q11)</f>
        <v>5293</v>
      </c>
      <c r="L11" s="43" t="n">
        <v>866</v>
      </c>
      <c r="M11" s="43" t="n">
        <v>891</v>
      </c>
      <c r="N11" s="43" t="n">
        <v>870</v>
      </c>
      <c r="O11" s="43" t="n">
        <v>906</v>
      </c>
      <c r="P11" s="43" t="n">
        <v>935</v>
      </c>
      <c r="Q11" s="43" t="n">
        <v>825</v>
      </c>
      <c r="R11" s="8" t="s">
        <v>7</v>
      </c>
      <c r="S11" s="50" t="n">
        <f>SUM(T11:U11)</f>
        <v>133105</v>
      </c>
      <c r="T11" s="35" t="n">
        <f>SUM(V11, X11, Z11, AB11, AD11, AF11)</f>
        <v>69088</v>
      </c>
      <c r="U11" s="35" t="n">
        <f>SUM(W11, Y11, AA11, AC11, AE11, AG11)</f>
        <v>64017</v>
      </c>
      <c r="V11" s="27" t="n">
        <v>11743</v>
      </c>
      <c r="W11" s="27" t="n">
        <v>10768</v>
      </c>
      <c r="X11" s="27" t="n">
        <v>11906</v>
      </c>
      <c r="Y11" s="27" t="n">
        <v>11085</v>
      </c>
      <c r="Z11" s="27" t="n">
        <v>11359</v>
      </c>
      <c r="AA11" s="27" t="n">
        <v>10387</v>
      </c>
      <c r="AB11" s="27" t="n">
        <v>11903</v>
      </c>
      <c r="AC11" s="27" t="n">
        <v>10975</v>
      </c>
      <c r="AD11" s="27" t="n">
        <v>11976</v>
      </c>
      <c r="AE11" s="27" t="n">
        <v>11234</v>
      </c>
      <c r="AF11" s="35" t="n">
        <v>10201</v>
      </c>
      <c r="AG11" s="35" t="n">
        <v>9568</v>
      </c>
      <c r="AH11" s="27" t="n">
        <f>SUM(AI11:AJ11)</f>
        <v>18304</v>
      </c>
      <c r="AI11" s="27" t="n">
        <v>9616</v>
      </c>
      <c r="AJ11" s="27" t="n">
        <v>8688</v>
      </c>
      <c r="AK11" s="13"/>
      <c r="AL11" s="13"/>
      <c r="AM11" s="13"/>
      <c r="AN11" s="13"/>
      <c r="AO11" s="13"/>
      <c r="AP11" s="13"/>
      <c r="AQ11" s="13"/>
      <c r="AR11" s="13"/>
      <c r="AS11" s="13"/>
      <c r="AT11" s="13"/>
      <c r="AU11" s="13"/>
      <c r="AV11" s="13"/>
      <c r="AW11" s="13"/>
      <c r="AX11" s="13"/>
    </row>
    <row r="12" ht="27.75" customHeight="true">
      <c r="A12" s="8" t="s">
        <v>8</v>
      </c>
      <c r="B12" s="22" t="n">
        <f>SUM(C12:D12)</f>
        <v>6</v>
      </c>
      <c r="C12" s="28" t="n">
        <v>4</v>
      </c>
      <c r="D12" s="27" t="n">
        <v>2</v>
      </c>
      <c r="E12" s="27" t="n">
        <f>SUM(F12:G12)</f>
        <v>146</v>
      </c>
      <c r="F12" s="27" t="n">
        <v>31</v>
      </c>
      <c r="G12" s="27" t="n">
        <v>115</v>
      </c>
      <c r="H12" s="27" t="n">
        <f>SUM(I12:J12)</f>
        <v>18</v>
      </c>
      <c r="I12" s="27" t="n">
        <v>4</v>
      </c>
      <c r="J12" s="27" t="n">
        <v>14</v>
      </c>
      <c r="K12" s="27" t="n">
        <f>SUM(L12:Q12)</f>
        <v>90</v>
      </c>
      <c r="L12" s="43" t="n">
        <v>17</v>
      </c>
      <c r="M12" s="43" t="n">
        <v>15</v>
      </c>
      <c r="N12" s="43" t="n">
        <v>15</v>
      </c>
      <c r="O12" s="43" t="n">
        <v>14</v>
      </c>
      <c r="P12" s="43" t="n">
        <v>14</v>
      </c>
      <c r="Q12" s="43" t="n">
        <v>15</v>
      </c>
      <c r="R12" s="8" t="s">
        <v>8</v>
      </c>
      <c r="S12" s="22" t="n">
        <f>SUM(T12:U12)</f>
        <v>2825</v>
      </c>
      <c r="T12" s="27" t="n">
        <f>SUM(V12, X12, Z12, AB12, AD12, AF12)</f>
        <v>1432</v>
      </c>
      <c r="U12" s="27" t="n">
        <f>SUM(W12, Y12, AA12, AC12, AE12, AG12)</f>
        <v>1393</v>
      </c>
      <c r="V12" s="27" t="n">
        <v>273</v>
      </c>
      <c r="W12" s="27" t="n">
        <v>279</v>
      </c>
      <c r="X12" s="27" t="n">
        <v>253</v>
      </c>
      <c r="Y12" s="27" t="n">
        <v>252</v>
      </c>
      <c r="Z12" s="27" t="n">
        <v>245</v>
      </c>
      <c r="AA12" s="27" t="n">
        <v>215</v>
      </c>
      <c r="AB12" s="27" t="n">
        <v>243</v>
      </c>
      <c r="AC12" s="27" t="n">
        <v>221</v>
      </c>
      <c r="AD12" s="27" t="n">
        <v>224</v>
      </c>
      <c r="AE12" s="27" t="n">
        <v>228</v>
      </c>
      <c r="AF12" s="27" t="n">
        <v>194</v>
      </c>
      <c r="AG12" s="27" t="n">
        <v>198</v>
      </c>
      <c r="AH12" s="27" t="n">
        <f>SUM(AI12:AJ12)</f>
        <v>363</v>
      </c>
      <c r="AI12" s="27" t="n">
        <v>199</v>
      </c>
      <c r="AJ12" s="27" t="n">
        <v>164</v>
      </c>
      <c r="AK12" s="13"/>
      <c r="AL12" s="13"/>
      <c r="AM12" s="13"/>
      <c r="AN12" s="13"/>
      <c r="AO12" s="13"/>
      <c r="AP12" s="13"/>
      <c r="AQ12" s="13"/>
      <c r="AR12" s="13"/>
      <c r="AS12" s="13"/>
      <c r="AT12" s="13"/>
      <c r="AU12" s="13"/>
      <c r="AV12" s="13"/>
      <c r="AW12" s="13"/>
      <c r="AX12" s="13"/>
    </row>
    <row r="13" ht="33.75" customHeight="true">
      <c r="A13" s="9"/>
      <c r="B13" s="22"/>
      <c r="C13" s="29"/>
      <c r="D13" s="29"/>
      <c r="E13" s="27"/>
      <c r="F13" s="27"/>
      <c r="G13" s="27"/>
      <c r="H13" s="27"/>
      <c r="I13" s="27"/>
      <c r="J13" s="27"/>
      <c r="K13" s="27"/>
      <c r="L13" s="27"/>
      <c r="M13" s="27"/>
      <c r="N13" s="27"/>
      <c r="O13" s="27"/>
      <c r="P13" s="27"/>
      <c r="Q13" s="27"/>
      <c r="R13" s="9"/>
      <c r="S13" s="22"/>
      <c r="T13" s="27"/>
      <c r="U13" s="27"/>
      <c r="V13" s="27"/>
      <c r="W13" s="27"/>
      <c r="X13" s="27"/>
      <c r="Y13" s="27"/>
      <c r="Z13" s="27"/>
      <c r="AA13" s="27"/>
      <c r="AB13" s="27"/>
      <c r="AC13" s="27"/>
      <c r="AD13" s="27"/>
      <c r="AE13" s="27"/>
      <c r="AF13" s="27"/>
      <c r="AG13" s="27"/>
      <c r="AH13" s="27"/>
      <c r="AI13" s="27"/>
      <c r="AJ13" s="27"/>
      <c r="AK13" s="13"/>
      <c r="AL13" s="13"/>
      <c r="AM13" s="13"/>
      <c r="AN13" s="13"/>
      <c r="AO13" s="13"/>
      <c r="AP13" s="13"/>
      <c r="AQ13" s="13"/>
      <c r="AR13" s="13"/>
      <c r="AS13" s="13"/>
      <c r="AT13" s="13"/>
      <c r="AU13" s="13"/>
      <c r="AV13" s="13"/>
      <c r="AW13" s="13"/>
      <c r="AX13" s="13"/>
    </row>
    <row r="14" ht="27" customHeight="true">
      <c r="A14" s="8" t="s">
        <v>9</v>
      </c>
      <c r="B14" s="22"/>
      <c r="C14" s="28"/>
      <c r="D14" s="28"/>
      <c r="E14" s="27"/>
      <c r="F14" s="27"/>
      <c r="G14" s="27"/>
      <c r="H14" s="27"/>
      <c r="I14" s="27"/>
      <c r="J14" s="27"/>
      <c r="K14" s="27"/>
      <c r="L14" s="27"/>
      <c r="M14" s="27"/>
      <c r="N14" s="27"/>
      <c r="O14" s="27"/>
      <c r="P14" s="27"/>
      <c r="Q14" s="27"/>
      <c r="R14" s="8" t="s">
        <v>9</v>
      </c>
      <c r="S14" s="22"/>
      <c r="T14" s="27"/>
      <c r="U14" s="27"/>
      <c r="V14" s="27"/>
      <c r="W14" s="27"/>
      <c r="X14" s="27"/>
      <c r="Y14" s="27"/>
      <c r="Z14" s="27"/>
      <c r="AA14" s="27"/>
      <c r="AB14" s="27"/>
      <c r="AC14" s="27"/>
      <c r="AD14" s="27"/>
      <c r="AE14" s="27"/>
      <c r="AF14" s="27"/>
      <c r="AG14" s="27"/>
      <c r="AH14" s="27"/>
      <c r="AI14" s="27"/>
      <c r="AJ14" s="27"/>
      <c r="AK14" s="13"/>
      <c r="AL14" s="13"/>
      <c r="AM14" s="13"/>
      <c r="AN14" s="13"/>
      <c r="AO14" s="13"/>
      <c r="AP14" s="13"/>
      <c r="AQ14" s="13"/>
      <c r="AR14" s="13"/>
      <c r="AS14" s="13"/>
      <c r="AT14" s="13"/>
      <c r="AU14" s="13"/>
      <c r="AV14" s="13"/>
      <c r="AW14" s="13"/>
      <c r="AX14" s="13"/>
    </row>
    <row r="15" ht="27.75" customHeight="true">
      <c r="A15" s="8" t="s">
        <v>10</v>
      </c>
      <c r="B15" s="22" t="n">
        <f>SUM(C15:D15)</f>
        <v>25</v>
      </c>
      <c r="C15" s="29" t="n">
        <v>24</v>
      </c>
      <c r="D15" s="29" t="n">
        <v>1</v>
      </c>
      <c r="E15" s="27" t="n">
        <f>SUM(F15:G15)</f>
        <v>1980</v>
      </c>
      <c r="F15" s="27" t="n">
        <v>463</v>
      </c>
      <c r="G15" s="27" t="n">
        <v>1517</v>
      </c>
      <c r="H15" s="27" t="n">
        <f>SUM(I15:J15)</f>
        <v>115</v>
      </c>
      <c r="I15" s="27" t="n">
        <v>8</v>
      </c>
      <c r="J15" s="27" t="n">
        <v>107</v>
      </c>
      <c r="K15" s="27" t="n">
        <f>SUM(L15:Q15)</f>
        <v>1096</v>
      </c>
      <c r="L15" s="43" t="n">
        <v>173</v>
      </c>
      <c r="M15" s="43" t="n">
        <v>185</v>
      </c>
      <c r="N15" s="43" t="n">
        <v>186</v>
      </c>
      <c r="O15" s="43" t="n">
        <v>187</v>
      </c>
      <c r="P15" s="43" t="n">
        <v>195</v>
      </c>
      <c r="Q15" s="43" t="n">
        <v>170</v>
      </c>
      <c r="R15" s="8" t="s">
        <v>10</v>
      </c>
      <c r="S15" s="22" t="n">
        <f>SUM(T15:U15)</f>
        <v>29227</v>
      </c>
      <c r="T15" s="27" t="n">
        <f>SUM(V15, X15, Z15, AB15, AD15, AF15)</f>
        <v>15163</v>
      </c>
      <c r="U15" s="27" t="n">
        <f>SUM(W15, Y15, AA15, AC15, AE15, AG15)</f>
        <v>14064</v>
      </c>
      <c r="V15" s="27" t="n">
        <v>2456</v>
      </c>
      <c r="W15" s="27" t="n">
        <v>2353</v>
      </c>
      <c r="X15" s="27" t="n">
        <v>2556</v>
      </c>
      <c r="Y15" s="27" t="n">
        <v>2448</v>
      </c>
      <c r="Z15" s="27" t="n">
        <v>2617</v>
      </c>
      <c r="AA15" s="27" t="n">
        <v>2262</v>
      </c>
      <c r="AB15" s="27" t="n">
        <v>2649</v>
      </c>
      <c r="AC15" s="27" t="n">
        <v>2396</v>
      </c>
      <c r="AD15" s="27" t="n">
        <v>2606</v>
      </c>
      <c r="AE15" s="27" t="n">
        <v>2445</v>
      </c>
      <c r="AF15" s="27" t="n">
        <v>2279</v>
      </c>
      <c r="AG15" s="27" t="n">
        <v>2160</v>
      </c>
      <c r="AH15" s="27" t="n">
        <f>SUM(AI15:AJ15)</f>
        <v>4061</v>
      </c>
      <c r="AI15" s="27" t="n">
        <v>2107</v>
      </c>
      <c r="AJ15" s="27" t="n">
        <v>1954</v>
      </c>
      <c r="AK15" s="13"/>
      <c r="AL15" s="13"/>
      <c r="AM15" s="13"/>
      <c r="AN15" s="13"/>
      <c r="AO15" s="13"/>
      <c r="AP15" s="13"/>
      <c r="AQ15" s="13"/>
      <c r="AR15" s="13"/>
      <c r="AS15" s="13"/>
      <c r="AT15" s="13"/>
      <c r="AU15" s="13"/>
      <c r="AV15" s="13"/>
      <c r="AW15" s="13"/>
      <c r="AX15" s="13"/>
    </row>
    <row r="16" ht="27.75" customHeight="true">
      <c r="A16" s="8" t="s">
        <v>11</v>
      </c>
      <c r="B16" s="22" t="n">
        <f>SUM(C16:D16)</f>
        <v>25</v>
      </c>
      <c r="C16" s="29" t="n">
        <v>25</v>
      </c>
      <c r="D16" s="29" t="n">
        <v>0</v>
      </c>
      <c r="E16" s="27" t="n">
        <f>SUM(F16:G16)</f>
        <v>1775</v>
      </c>
      <c r="F16" s="27" t="n">
        <v>384</v>
      </c>
      <c r="G16" s="27" t="n">
        <v>1391</v>
      </c>
      <c r="H16" s="27" t="n">
        <f>SUM(I16:J16)</f>
        <v>119</v>
      </c>
      <c r="I16" s="27" t="n">
        <v>21</v>
      </c>
      <c r="J16" s="27" t="n">
        <v>98</v>
      </c>
      <c r="K16" s="27" t="n">
        <f>SUM(L16:Q16)</f>
        <v>995</v>
      </c>
      <c r="L16" s="43" t="n">
        <v>161</v>
      </c>
      <c r="M16" s="43" t="n">
        <v>166</v>
      </c>
      <c r="N16" s="43" t="n">
        <v>165</v>
      </c>
      <c r="O16" s="43" t="n">
        <v>174</v>
      </c>
      <c r="P16" s="43" t="n">
        <v>175</v>
      </c>
      <c r="Q16" s="43" t="n">
        <v>154</v>
      </c>
      <c r="R16" s="8" t="s">
        <v>11</v>
      </c>
      <c r="S16" s="22" t="n">
        <f>SUM(T16:U16)</f>
        <v>26387</v>
      </c>
      <c r="T16" s="27" t="n">
        <f>SUM(V16, X16, Z16, AB16, AD16, AF16)</f>
        <v>13608</v>
      </c>
      <c r="U16" s="27" t="n">
        <f>SUM(W16, Y16, AA16, AC16, AE16, AG16)</f>
        <v>12779</v>
      </c>
      <c r="V16" s="27" t="n">
        <v>2306</v>
      </c>
      <c r="W16" s="27" t="n">
        <v>2168</v>
      </c>
      <c r="X16" s="27" t="n">
        <v>2328</v>
      </c>
      <c r="Y16" s="27" t="n">
        <v>2266</v>
      </c>
      <c r="Z16" s="27" t="n">
        <v>2235</v>
      </c>
      <c r="AA16" s="27" t="n">
        <v>2118</v>
      </c>
      <c r="AB16" s="27" t="n">
        <v>2422</v>
      </c>
      <c r="AC16" s="27" t="n">
        <v>2199</v>
      </c>
      <c r="AD16" s="27" t="n">
        <v>2366</v>
      </c>
      <c r="AE16" s="27" t="n">
        <v>2188</v>
      </c>
      <c r="AF16" s="27" t="n">
        <v>1951</v>
      </c>
      <c r="AG16" s="27" t="n">
        <v>1840</v>
      </c>
      <c r="AH16" s="27" t="n">
        <f>SUM(AI16:AJ16)</f>
        <v>3505</v>
      </c>
      <c r="AI16" s="27" t="n">
        <v>1788</v>
      </c>
      <c r="AJ16" s="27" t="n">
        <v>1717</v>
      </c>
      <c r="AK16" s="13"/>
      <c r="AL16" s="13"/>
      <c r="AM16" s="13"/>
      <c r="AN16" s="13"/>
      <c r="AO16" s="13"/>
      <c r="AP16" s="13"/>
      <c r="AQ16" s="13"/>
      <c r="AR16" s="13"/>
      <c r="AS16" s="13"/>
      <c r="AT16" s="13"/>
      <c r="AU16" s="13"/>
      <c r="AV16" s="13"/>
      <c r="AW16" s="13"/>
      <c r="AX16" s="13"/>
    </row>
    <row r="17" ht="27" customHeight="true">
      <c r="A17" s="8" t="s">
        <v>12</v>
      </c>
      <c r="B17" s="22" t="n">
        <f>SUM(C17:D17)</f>
        <v>14</v>
      </c>
      <c r="C17" s="29" t="n">
        <v>14</v>
      </c>
      <c r="D17" s="29" t="n">
        <v>0</v>
      </c>
      <c r="E17" s="27" t="n">
        <f>SUM(F17:G17)</f>
        <v>428</v>
      </c>
      <c r="F17" s="27" t="n">
        <v>133</v>
      </c>
      <c r="G17" s="27" t="n">
        <v>295</v>
      </c>
      <c r="H17" s="27" t="n">
        <f>SUM(I17:J17)</f>
        <v>50</v>
      </c>
      <c r="I17" s="27" t="n">
        <v>5</v>
      </c>
      <c r="J17" s="27" t="n">
        <v>45</v>
      </c>
      <c r="K17" s="27" t="n">
        <f>SUM(L17:Q17)</f>
        <v>233</v>
      </c>
      <c r="L17" s="43" t="n">
        <v>37</v>
      </c>
      <c r="M17" s="43" t="n">
        <v>37</v>
      </c>
      <c r="N17" s="43" t="n">
        <v>37</v>
      </c>
      <c r="O17" s="43" t="n">
        <v>40</v>
      </c>
      <c r="P17" s="43" t="n">
        <v>42</v>
      </c>
      <c r="Q17" s="43" t="n">
        <v>40</v>
      </c>
      <c r="R17" s="8" t="s">
        <v>12</v>
      </c>
      <c r="S17" s="50" t="n">
        <f>SUM(T17:U17)</f>
        <v>5460</v>
      </c>
      <c r="T17" s="35" t="n">
        <f>SUM(V17, X17, Z17, AB17, AD17, AF17)</f>
        <v>2825</v>
      </c>
      <c r="U17" s="35" t="n">
        <f>SUM(W17, Y17, AA17, AC17, AE17, AG17)</f>
        <v>2635</v>
      </c>
      <c r="V17" s="27" t="n">
        <v>478</v>
      </c>
      <c r="W17" s="27" t="n">
        <v>432</v>
      </c>
      <c r="X17" s="27" t="n">
        <v>458</v>
      </c>
      <c r="Y17" s="27" t="n">
        <v>439</v>
      </c>
      <c r="Z17" s="27" t="n">
        <v>462</v>
      </c>
      <c r="AA17" s="27" t="n">
        <v>422</v>
      </c>
      <c r="AB17" s="27" t="n">
        <v>480</v>
      </c>
      <c r="AC17" s="27" t="n">
        <v>451</v>
      </c>
      <c r="AD17" s="27" t="n">
        <v>490</v>
      </c>
      <c r="AE17" s="27" t="n">
        <v>474</v>
      </c>
      <c r="AF17" s="35" t="n">
        <v>457</v>
      </c>
      <c r="AG17" s="35" t="n">
        <v>417</v>
      </c>
      <c r="AH17" s="27" t="n">
        <f>SUM(AI17:AJ17)</f>
        <v>800</v>
      </c>
      <c r="AI17" s="27" t="n">
        <v>436</v>
      </c>
      <c r="AJ17" s="27" t="n">
        <v>364</v>
      </c>
      <c r="AK17" s="13"/>
      <c r="AL17" s="13"/>
      <c r="AM17" s="13"/>
      <c r="AN17" s="13"/>
      <c r="AO17" s="13"/>
      <c r="AP17" s="13"/>
      <c r="AQ17" s="13"/>
      <c r="AR17" s="13"/>
      <c r="AS17" s="13"/>
      <c r="AT17" s="13"/>
      <c r="AU17" s="13"/>
      <c r="AV17" s="13"/>
      <c r="AW17" s="13"/>
      <c r="AX17" s="13"/>
    </row>
    <row r="18" ht="25.5" customHeight="true">
      <c r="A18" s="8" t="s">
        <v>13</v>
      </c>
      <c r="B18" s="22" t="n">
        <f>SUM(C18:D18)</f>
        <v>17</v>
      </c>
      <c r="C18" s="29" t="n">
        <v>15</v>
      </c>
      <c r="D18" s="29" t="n">
        <v>2</v>
      </c>
      <c r="E18" s="27" t="n">
        <f>SUM(F18:G18)</f>
        <v>722</v>
      </c>
      <c r="F18" s="27" t="n">
        <v>171</v>
      </c>
      <c r="G18" s="27" t="n">
        <v>551</v>
      </c>
      <c r="H18" s="27" t="n">
        <f>SUM(I18:J18)</f>
        <v>61</v>
      </c>
      <c r="I18" s="27" t="n">
        <v>1</v>
      </c>
      <c r="J18" s="27" t="n">
        <v>60</v>
      </c>
      <c r="K18" s="27" t="n">
        <f>SUM(L18:Q18)</f>
        <v>401</v>
      </c>
      <c r="L18" s="43" t="n">
        <v>71</v>
      </c>
      <c r="M18" s="43" t="n">
        <v>65</v>
      </c>
      <c r="N18" s="43" t="n">
        <v>63</v>
      </c>
      <c r="O18" s="43" t="n">
        <v>66</v>
      </c>
      <c r="P18" s="43" t="n">
        <v>73</v>
      </c>
      <c r="Q18" s="43" t="n">
        <v>63</v>
      </c>
      <c r="R18" s="8" t="s">
        <v>13</v>
      </c>
      <c r="S18" s="22" t="n">
        <f>SUM(T18:U18)</f>
        <v>10231</v>
      </c>
      <c r="T18" s="27" t="n">
        <f>SUM(V18, X18, Z18, AB18, AD18, AF18)</f>
        <v>5326</v>
      </c>
      <c r="U18" s="27" t="n">
        <f>SUM(W18, Y18, AA18, AC18, AE18, AG18)</f>
        <v>4905</v>
      </c>
      <c r="V18" s="27" t="n">
        <v>942</v>
      </c>
      <c r="W18" s="27" t="n">
        <v>891</v>
      </c>
      <c r="X18" s="27" t="n">
        <v>884</v>
      </c>
      <c r="Y18" s="27" t="n">
        <v>848</v>
      </c>
      <c r="Z18" s="27" t="n">
        <v>863</v>
      </c>
      <c r="AA18" s="27" t="n">
        <v>781</v>
      </c>
      <c r="AB18" s="27" t="n">
        <v>909</v>
      </c>
      <c r="AC18" s="27" t="n">
        <v>801</v>
      </c>
      <c r="AD18" s="27" t="n">
        <v>948</v>
      </c>
      <c r="AE18" s="27" t="n">
        <v>881</v>
      </c>
      <c r="AF18" s="27" t="n">
        <v>780</v>
      </c>
      <c r="AG18" s="27" t="n">
        <v>703</v>
      </c>
      <c r="AH18" s="27" t="n">
        <f>SUM(AI18:AJ18)</f>
        <v>1363</v>
      </c>
      <c r="AI18" s="27" t="n">
        <v>747</v>
      </c>
      <c r="AJ18" s="27" t="n">
        <v>616</v>
      </c>
      <c r="AK18" s="13"/>
      <c r="AL18" s="13"/>
      <c r="AM18" s="13"/>
      <c r="AN18" s="13"/>
      <c r="AO18" s="13"/>
      <c r="AP18" s="13"/>
      <c r="AQ18" s="13"/>
      <c r="AR18" s="13"/>
      <c r="AS18" s="13"/>
      <c r="AT18" s="13"/>
      <c r="AU18" s="13"/>
      <c r="AV18" s="13"/>
      <c r="AW18" s="13"/>
      <c r="AX18" s="13"/>
    </row>
    <row r="19" ht="27" customHeight="true">
      <c r="A19" s="8" t="s">
        <v>14</v>
      </c>
      <c r="B19" s="22" t="n">
        <f>SUM(C19:D19)</f>
        <v>14</v>
      </c>
      <c r="C19" s="29" t="n">
        <v>14</v>
      </c>
      <c r="D19" s="29" t="n">
        <v>0</v>
      </c>
      <c r="E19" s="27" t="n">
        <f>SUM(F19:G19)</f>
        <v>759</v>
      </c>
      <c r="F19" s="27" t="n">
        <v>204</v>
      </c>
      <c r="G19" s="27" t="n">
        <v>555</v>
      </c>
      <c r="H19" s="27" t="n">
        <f>SUM(I19:J19)</f>
        <v>61</v>
      </c>
      <c r="I19" s="27" t="n">
        <v>14</v>
      </c>
      <c r="J19" s="27" t="n">
        <v>47</v>
      </c>
      <c r="K19" s="27" t="n">
        <f>SUM(L19:Q19)</f>
        <v>424</v>
      </c>
      <c r="L19" s="43" t="n">
        <v>67</v>
      </c>
      <c r="M19" s="43" t="n">
        <v>72</v>
      </c>
      <c r="N19" s="43" t="n">
        <v>71</v>
      </c>
      <c r="O19" s="43" t="n">
        <v>72</v>
      </c>
      <c r="P19" s="43" t="n">
        <v>76</v>
      </c>
      <c r="Q19" s="43" t="n">
        <v>66</v>
      </c>
      <c r="R19" s="8" t="s">
        <v>14</v>
      </c>
      <c r="S19" s="22" t="n">
        <f>SUM(T19:U19)</f>
        <v>10773</v>
      </c>
      <c r="T19" s="27" t="n">
        <f>SUM(V19, X19, Z19, AB19, AD19, AF19)</f>
        <v>5619</v>
      </c>
      <c r="U19" s="27" t="n">
        <f>SUM(W19, Y19, AA19, AC19, AE19, AG19)</f>
        <v>5154</v>
      </c>
      <c r="V19" s="27" t="n">
        <v>909</v>
      </c>
      <c r="W19" s="27" t="n">
        <v>847</v>
      </c>
      <c r="X19" s="27" t="n">
        <v>972</v>
      </c>
      <c r="Y19" s="27" t="n">
        <v>885</v>
      </c>
      <c r="Z19" s="27" t="n">
        <v>907</v>
      </c>
      <c r="AA19" s="27" t="n">
        <v>821</v>
      </c>
      <c r="AB19" s="27" t="n">
        <v>963</v>
      </c>
      <c r="AC19" s="27" t="n">
        <v>881</v>
      </c>
      <c r="AD19" s="27" t="n">
        <v>990</v>
      </c>
      <c r="AE19" s="27" t="n">
        <v>942</v>
      </c>
      <c r="AF19" s="27" t="n">
        <v>878</v>
      </c>
      <c r="AG19" s="27" t="n">
        <v>778</v>
      </c>
      <c r="AH19" s="27" t="n">
        <f>SUM(AI19:AJ19)</f>
        <v>1588</v>
      </c>
      <c r="AI19" s="27" t="n">
        <v>839</v>
      </c>
      <c r="AJ19" s="27" t="n">
        <v>749</v>
      </c>
      <c r="AK19" s="13"/>
      <c r="AL19" s="13"/>
      <c r="AM19" s="13"/>
      <c r="AN19" s="13"/>
      <c r="AO19" s="13"/>
      <c r="AP19" s="13"/>
      <c r="AQ19" s="13"/>
      <c r="AR19" s="13"/>
      <c r="AS19" s="13"/>
      <c r="AT19" s="13"/>
      <c r="AU19" s="13"/>
      <c r="AV19" s="13"/>
      <c r="AW19" s="13"/>
      <c r="AX19" s="13"/>
    </row>
    <row r="20" ht="25.5" customHeight="true">
      <c r="A20" s="8" t="s">
        <v>15</v>
      </c>
      <c r="B20" s="22" t="n">
        <f>SUM(C20:D20)</f>
        <v>12</v>
      </c>
      <c r="C20" s="29" t="n">
        <v>12</v>
      </c>
      <c r="D20" s="29" t="n">
        <v>0</v>
      </c>
      <c r="E20" s="27" t="n">
        <f>SUM(F20:G20)</f>
        <v>357</v>
      </c>
      <c r="F20" s="27" t="n">
        <v>100</v>
      </c>
      <c r="G20" s="27" t="n">
        <v>257</v>
      </c>
      <c r="H20" s="27" t="n">
        <f>SUM(I20:J20)</f>
        <v>39</v>
      </c>
      <c r="I20" s="27" t="n">
        <v>5</v>
      </c>
      <c r="J20" s="27" t="n">
        <v>34</v>
      </c>
      <c r="K20" s="27" t="n">
        <f>SUM(L20:Q20)</f>
        <v>194</v>
      </c>
      <c r="L20" s="43" t="n">
        <v>30</v>
      </c>
      <c r="M20" s="43" t="n">
        <v>33</v>
      </c>
      <c r="N20" s="43" t="n">
        <v>32</v>
      </c>
      <c r="O20" s="43" t="n">
        <v>36</v>
      </c>
      <c r="P20" s="43" t="n">
        <v>33</v>
      </c>
      <c r="Q20" s="43" t="n">
        <v>30</v>
      </c>
      <c r="R20" s="8" t="s">
        <v>15</v>
      </c>
      <c r="S20" s="22" t="n">
        <f>SUM(T20:U20)</f>
        <v>4090</v>
      </c>
      <c r="T20" s="27" t="n">
        <f>SUM(V20, X20, Z20, AB20, AD20, AF20)</f>
        <v>2115</v>
      </c>
      <c r="U20" s="27" t="n">
        <f>SUM(W20, Y20, AA20, AC20, AE20, AG20)</f>
        <v>1975</v>
      </c>
      <c r="V20" s="27" t="n">
        <v>338</v>
      </c>
      <c r="W20" s="27" t="n">
        <v>329</v>
      </c>
      <c r="X20" s="27" t="n">
        <v>363</v>
      </c>
      <c r="Y20" s="27" t="n">
        <v>335</v>
      </c>
      <c r="Z20" s="27" t="n">
        <v>353</v>
      </c>
      <c r="AA20" s="27" t="n">
        <v>319</v>
      </c>
      <c r="AB20" s="27" t="n">
        <v>397</v>
      </c>
      <c r="AC20" s="27" t="n">
        <v>337</v>
      </c>
      <c r="AD20" s="27" t="n">
        <v>359</v>
      </c>
      <c r="AE20" s="27" t="n">
        <v>365</v>
      </c>
      <c r="AF20" s="27" t="n">
        <v>305</v>
      </c>
      <c r="AG20" s="27" t="n">
        <v>290</v>
      </c>
      <c r="AH20" s="27" t="n">
        <f>SUM(AI20:AJ20)</f>
        <v>605</v>
      </c>
      <c r="AI20" s="27" t="n">
        <v>310</v>
      </c>
      <c r="AJ20" s="27" t="n">
        <v>295</v>
      </c>
      <c r="AK20" s="13"/>
      <c r="AL20" s="13"/>
      <c r="AM20" s="13"/>
      <c r="AN20" s="13"/>
      <c r="AO20" s="13"/>
      <c r="AP20" s="13"/>
      <c r="AQ20" s="13"/>
      <c r="AR20" s="13"/>
      <c r="AS20" s="13"/>
      <c r="AT20" s="13"/>
      <c r="AU20" s="13"/>
      <c r="AV20" s="13"/>
      <c r="AW20" s="13"/>
      <c r="AX20" s="13"/>
    </row>
    <row r="21" ht="27.75" customHeight="true">
      <c r="A21" s="8" t="s">
        <v>16</v>
      </c>
      <c r="B21" s="22" t="n">
        <f>SUM(C21:D21)</f>
        <v>19</v>
      </c>
      <c r="C21" s="29" t="n">
        <v>19</v>
      </c>
      <c r="D21" s="29" t="n">
        <v>0</v>
      </c>
      <c r="E21" s="27" t="n">
        <f>SUM(F21:G21)</f>
        <v>791</v>
      </c>
      <c r="F21" s="27" t="n">
        <v>197</v>
      </c>
      <c r="G21" s="27" t="n">
        <v>594</v>
      </c>
      <c r="H21" s="27" t="n">
        <f>SUM(I21:J21)</f>
        <v>69</v>
      </c>
      <c r="I21" s="27" t="n">
        <v>14</v>
      </c>
      <c r="J21" s="27" t="n">
        <v>55</v>
      </c>
      <c r="K21" s="27" t="n">
        <f>SUM(L21:Q21)</f>
        <v>439</v>
      </c>
      <c r="L21" s="43" t="n">
        <v>71</v>
      </c>
      <c r="M21" s="43" t="n">
        <v>75</v>
      </c>
      <c r="N21" s="43" t="n">
        <v>72</v>
      </c>
      <c r="O21" s="43" t="n">
        <v>76</v>
      </c>
      <c r="P21" s="43" t="n">
        <v>77</v>
      </c>
      <c r="Q21" s="43" t="n">
        <v>68</v>
      </c>
      <c r="R21" s="8" t="s">
        <v>16</v>
      </c>
      <c r="S21" s="22" t="n">
        <f>SUM(T21:U21)</f>
        <v>10782</v>
      </c>
      <c r="T21" s="35" t="n">
        <f>SUM(V21, X21, Z21, AB21, AD21, AF21)</f>
        <v>5614</v>
      </c>
      <c r="U21" s="35" t="n">
        <f>SUM(W21, Y21, AA21, AC21, AE21, AG21)</f>
        <v>5168</v>
      </c>
      <c r="V21" s="27" t="n">
        <v>1006</v>
      </c>
      <c r="W21" s="27" t="n">
        <v>830</v>
      </c>
      <c r="X21" s="27" t="n">
        <v>972</v>
      </c>
      <c r="Y21" s="27" t="n">
        <v>893</v>
      </c>
      <c r="Z21" s="27" t="n">
        <v>921</v>
      </c>
      <c r="AA21" s="27" t="n">
        <v>829</v>
      </c>
      <c r="AB21" s="27" t="n">
        <v>936</v>
      </c>
      <c r="AC21" s="27" t="n">
        <v>909</v>
      </c>
      <c r="AD21" s="27" t="n">
        <v>989</v>
      </c>
      <c r="AE21" s="27" t="n">
        <v>889</v>
      </c>
      <c r="AF21" s="35" t="n">
        <v>790</v>
      </c>
      <c r="AG21" s="35" t="n">
        <v>818</v>
      </c>
      <c r="AH21" s="27" t="n">
        <f>SUM(AI21:AJ21)</f>
        <v>1469</v>
      </c>
      <c r="AI21" s="27" t="n">
        <v>752</v>
      </c>
      <c r="AJ21" s="27" t="n">
        <v>717</v>
      </c>
      <c r="AK21" s="13"/>
      <c r="AL21" s="13"/>
      <c r="AM21" s="13"/>
      <c r="AN21" s="13"/>
      <c r="AO21" s="13"/>
      <c r="AP21" s="13"/>
      <c r="AQ21" s="13"/>
      <c r="AR21" s="13"/>
      <c r="AS21" s="13"/>
      <c r="AT21" s="13"/>
      <c r="AU21" s="13"/>
      <c r="AV21" s="13"/>
      <c r="AW21" s="13"/>
      <c r="AX21" s="13"/>
    </row>
    <row r="22" ht="25.5" customHeight="true">
      <c r="A22" s="8" t="s">
        <v>17</v>
      </c>
      <c r="B22" s="22" t="n">
        <f>SUM(C22:D22)</f>
        <v>9</v>
      </c>
      <c r="C22" s="29" t="n">
        <v>9</v>
      </c>
      <c r="D22" s="29" t="n">
        <v>0</v>
      </c>
      <c r="E22" s="27" t="n">
        <f>SUM(F22:G22)</f>
        <v>709</v>
      </c>
      <c r="F22" s="27" t="n">
        <v>204</v>
      </c>
      <c r="G22" s="27" t="n">
        <v>505</v>
      </c>
      <c r="H22" s="27" t="n">
        <f>SUM(I22:J22)</f>
        <v>47</v>
      </c>
      <c r="I22" s="27" t="n">
        <v>9</v>
      </c>
      <c r="J22" s="27" t="n">
        <v>38</v>
      </c>
      <c r="K22" s="27" t="n">
        <f>SUM(L22:Q22)</f>
        <v>402</v>
      </c>
      <c r="L22" s="43" t="n">
        <v>72</v>
      </c>
      <c r="M22" s="43" t="n">
        <v>68</v>
      </c>
      <c r="N22" s="43" t="n">
        <v>64</v>
      </c>
      <c r="O22" s="43" t="n">
        <v>66</v>
      </c>
      <c r="P22" s="43" t="n">
        <v>70</v>
      </c>
      <c r="Q22" s="43" t="n">
        <v>62</v>
      </c>
      <c r="R22" s="8" t="s">
        <v>17</v>
      </c>
      <c r="S22" s="22" t="n">
        <f>SUM(T22:U22)</f>
        <v>10789</v>
      </c>
      <c r="T22" s="27" t="n">
        <f>SUM(V22, X22, Z22, AB22, AD22, AF22)</f>
        <v>5663</v>
      </c>
      <c r="U22" s="27" t="n">
        <f>SUM(W22, Y22, AA22, AC22, AE22, AG22)</f>
        <v>5126</v>
      </c>
      <c r="V22" s="27" t="n">
        <v>1036</v>
      </c>
      <c r="W22" s="27" t="n">
        <v>869</v>
      </c>
      <c r="X22" s="27" t="n">
        <v>1019</v>
      </c>
      <c r="Y22" s="27" t="n">
        <v>919</v>
      </c>
      <c r="Z22" s="27" t="n">
        <v>886</v>
      </c>
      <c r="AA22" s="27" t="n">
        <v>828</v>
      </c>
      <c r="AB22" s="27" t="n">
        <v>948</v>
      </c>
      <c r="AC22" s="27" t="n">
        <v>855</v>
      </c>
      <c r="AD22" s="27" t="n">
        <v>950</v>
      </c>
      <c r="AE22" s="27" t="n">
        <v>908</v>
      </c>
      <c r="AF22" s="27" t="n">
        <v>824</v>
      </c>
      <c r="AG22" s="27" t="n">
        <v>747</v>
      </c>
      <c r="AH22" s="27" t="n">
        <f>SUM(AI22:AJ22)</f>
        <v>1377</v>
      </c>
      <c r="AI22" s="27" t="n">
        <v>734</v>
      </c>
      <c r="AJ22" s="27" t="n">
        <v>643</v>
      </c>
      <c r="AK22" s="13"/>
      <c r="AL22" s="13"/>
      <c r="AM22" s="13"/>
      <c r="AN22" s="13"/>
      <c r="AO22" s="13"/>
      <c r="AP22" s="13"/>
      <c r="AQ22" s="13"/>
      <c r="AR22" s="13"/>
      <c r="AS22" s="13"/>
      <c r="AT22" s="13"/>
      <c r="AU22" s="13"/>
      <c r="AV22" s="13"/>
      <c r="AW22" s="13"/>
      <c r="AX22" s="13"/>
    </row>
    <row r="23" ht="27" customHeight="true">
      <c r="A23" s="8" t="s">
        <v>18</v>
      </c>
      <c r="B23" s="22" t="n">
        <f>SUM(C23:D23)</f>
        <v>13</v>
      </c>
      <c r="C23" s="29" t="n">
        <v>13</v>
      </c>
      <c r="D23" s="29" t="n">
        <v>0</v>
      </c>
      <c r="E23" s="27" t="n">
        <f>SUM(F23:G23)</f>
        <v>507</v>
      </c>
      <c r="F23" s="27" t="n">
        <v>113</v>
      </c>
      <c r="G23" s="27" t="n">
        <v>394</v>
      </c>
      <c r="H23" s="27" t="n">
        <f>SUM(I23:J23)</f>
        <v>60</v>
      </c>
      <c r="I23" s="27" t="n">
        <v>13</v>
      </c>
      <c r="J23" s="27" t="n">
        <v>47</v>
      </c>
      <c r="K23" s="27" t="n">
        <f>SUM(L23:Q23)</f>
        <v>284</v>
      </c>
      <c r="L23" s="43" t="n">
        <v>48</v>
      </c>
      <c r="M23" s="43" t="n">
        <v>48</v>
      </c>
      <c r="N23" s="43" t="n">
        <v>48</v>
      </c>
      <c r="O23" s="43" t="n">
        <v>49</v>
      </c>
      <c r="P23" s="43" t="n">
        <v>48</v>
      </c>
      <c r="Q23" s="43" t="n">
        <v>43</v>
      </c>
      <c r="R23" s="8" t="s">
        <v>18</v>
      </c>
      <c r="S23" s="22" t="n">
        <f>SUM(T23:U23)</f>
        <v>7069</v>
      </c>
      <c r="T23" s="27" t="n">
        <f>SUM(V23, X23, Z23, AB23, AD23, AF23)</f>
        <v>3626</v>
      </c>
      <c r="U23" s="27" t="n">
        <f>SUM(W23, Y23, AA23, AC23, AE23, AG23)</f>
        <v>3443</v>
      </c>
      <c r="V23" s="27" t="n">
        <v>631</v>
      </c>
      <c r="W23" s="27" t="n">
        <v>609</v>
      </c>
      <c r="X23" s="27" t="n">
        <v>627</v>
      </c>
      <c r="Y23" s="27" t="n">
        <v>597</v>
      </c>
      <c r="Z23" s="27" t="n">
        <v>616</v>
      </c>
      <c r="AA23" s="27" t="n">
        <v>549</v>
      </c>
      <c r="AB23" s="27" t="n">
        <v>631</v>
      </c>
      <c r="AC23" s="27" t="n">
        <v>592</v>
      </c>
      <c r="AD23" s="27" t="n">
        <v>594</v>
      </c>
      <c r="AE23" s="27" t="n">
        <v>591</v>
      </c>
      <c r="AF23" s="27" t="n">
        <v>527</v>
      </c>
      <c r="AG23" s="27" t="n">
        <v>505</v>
      </c>
      <c r="AH23" s="27" t="n">
        <f>SUM(AI23:AJ23)</f>
        <v>1032</v>
      </c>
      <c r="AI23" s="27" t="n">
        <v>560</v>
      </c>
      <c r="AJ23" s="27" t="n">
        <v>472</v>
      </c>
      <c r="AK23" s="13"/>
      <c r="AL23" s="13"/>
      <c r="AM23" s="13"/>
      <c r="AN23" s="13"/>
      <c r="AO23" s="13"/>
      <c r="AP23" s="13"/>
      <c r="AQ23" s="13"/>
      <c r="AR23" s="13"/>
      <c r="AS23" s="13"/>
      <c r="AT23" s="13"/>
      <c r="AU23" s="13"/>
      <c r="AV23" s="13"/>
      <c r="AW23" s="13"/>
      <c r="AX23" s="13"/>
    </row>
    <row r="24" ht="24" customHeight="true">
      <c r="A24" s="8" t="s">
        <v>19</v>
      </c>
      <c r="B24" s="22" t="n">
        <f>SUM(C24:D24)</f>
        <v>14</v>
      </c>
      <c r="C24" s="29" t="n">
        <v>14</v>
      </c>
      <c r="D24" s="29" t="n">
        <v>0</v>
      </c>
      <c r="E24" s="35" t="n">
        <f>SUM(F24:G24)</f>
        <v>1021</v>
      </c>
      <c r="F24" s="35" t="n">
        <v>195</v>
      </c>
      <c r="G24" s="35" t="n">
        <v>826</v>
      </c>
      <c r="H24" s="27" t="n">
        <f>SUM(I24:J24)</f>
        <v>66</v>
      </c>
      <c r="I24" s="27" t="n">
        <v>5</v>
      </c>
      <c r="J24" s="27" t="n">
        <v>61</v>
      </c>
      <c r="K24" s="27" t="n">
        <f>SUM(L24:Q24)</f>
        <v>560</v>
      </c>
      <c r="L24" s="43" t="n">
        <v>90</v>
      </c>
      <c r="M24" s="43" t="n">
        <v>96</v>
      </c>
      <c r="N24" s="43" t="n">
        <v>91</v>
      </c>
      <c r="O24" s="43" t="n">
        <v>96</v>
      </c>
      <c r="P24" s="43" t="n">
        <v>98</v>
      </c>
      <c r="Q24" s="43" t="n">
        <v>89</v>
      </c>
      <c r="R24" s="8" t="s">
        <v>19</v>
      </c>
      <c r="S24" s="22" t="n">
        <f>SUM(T24:U24)</f>
        <v>14701</v>
      </c>
      <c r="T24" s="27" t="n">
        <f>SUM(V24, X24, Z24, AB24, AD24, AF24)</f>
        <v>7661</v>
      </c>
      <c r="U24" s="27" t="n">
        <f>SUM(W24, Y24, AA24, AC24, AE24, AG24)</f>
        <v>7040</v>
      </c>
      <c r="V24" s="27" t="n">
        <v>1301</v>
      </c>
      <c r="W24" s="27" t="n">
        <v>1160</v>
      </c>
      <c r="X24" s="27" t="n">
        <v>1403</v>
      </c>
      <c r="Y24" s="27" t="n">
        <v>1165</v>
      </c>
      <c r="Z24" s="27" t="n">
        <v>1241</v>
      </c>
      <c r="AA24" s="27" t="n">
        <v>1166</v>
      </c>
      <c r="AB24" s="27" t="n">
        <v>1274</v>
      </c>
      <c r="AC24" s="27" t="n">
        <v>1225</v>
      </c>
      <c r="AD24" s="27" t="n">
        <v>1307</v>
      </c>
      <c r="AE24" s="27" t="n">
        <v>1247</v>
      </c>
      <c r="AF24" s="27" t="n">
        <v>1135</v>
      </c>
      <c r="AG24" s="27" t="n">
        <v>1077</v>
      </c>
      <c r="AH24" s="27" t="n">
        <f>SUM(AI24:AJ24)</f>
        <v>1952</v>
      </c>
      <c r="AI24" s="27" t="n">
        <v>1048</v>
      </c>
      <c r="AJ24" s="27" t="n">
        <v>904</v>
      </c>
      <c r="AK24" s="13"/>
      <c r="AL24" s="13"/>
      <c r="AM24" s="13"/>
      <c r="AN24" s="13"/>
      <c r="AO24" s="13"/>
      <c r="AP24" s="13"/>
      <c r="AQ24" s="13"/>
      <c r="AR24" s="13"/>
      <c r="AS24" s="13"/>
      <c r="AT24" s="13"/>
      <c r="AU24" s="13"/>
      <c r="AV24" s="13"/>
      <c r="AW24" s="13"/>
      <c r="AX24" s="13"/>
    </row>
    <row r="25" ht="27" customHeight="true">
      <c r="A25" s="8" t="s">
        <v>20</v>
      </c>
      <c r="B25" s="22" t="n">
        <f>SUM(C25:D25)</f>
        <v>11</v>
      </c>
      <c r="C25" s="29" t="n">
        <v>11</v>
      </c>
      <c r="D25" s="29" t="n">
        <v>0</v>
      </c>
      <c r="E25" s="27" t="n">
        <f>SUM(F25:G25)</f>
        <v>243</v>
      </c>
      <c r="F25" s="27" t="n">
        <v>79</v>
      </c>
      <c r="G25" s="27" t="n">
        <v>164</v>
      </c>
      <c r="H25" s="27" t="n">
        <f>SUM(I25:J25)</f>
        <v>40</v>
      </c>
      <c r="I25" s="27" t="n">
        <v>7</v>
      </c>
      <c r="J25" s="27" t="n">
        <v>33</v>
      </c>
      <c r="K25" s="27" t="n">
        <f>SUM(L25:Q25)</f>
        <v>126</v>
      </c>
      <c r="L25" s="43" t="n">
        <v>23</v>
      </c>
      <c r="M25" s="43" t="n">
        <v>22</v>
      </c>
      <c r="N25" s="43" t="n">
        <v>20</v>
      </c>
      <c r="O25" s="43" t="n">
        <v>20</v>
      </c>
      <c r="P25" s="43" t="n">
        <v>21</v>
      </c>
      <c r="Q25" s="43" t="n">
        <v>20</v>
      </c>
      <c r="R25" s="8" t="s">
        <v>20</v>
      </c>
      <c r="S25" s="22" t="n">
        <f>SUM(T25:U25)</f>
        <v>2428</v>
      </c>
      <c r="T25" s="27" t="n">
        <f>SUM(V25, X25, Z25, AB25, AD25, AF25)</f>
        <v>1286</v>
      </c>
      <c r="U25" s="27" t="n">
        <f>SUM(W25, Y25, AA25, AC25, AE25, AG25)</f>
        <v>1142</v>
      </c>
      <c r="V25" s="27" t="n">
        <v>225</v>
      </c>
      <c r="W25" s="27" t="n">
        <v>216</v>
      </c>
      <c r="X25" s="27" t="n">
        <v>223</v>
      </c>
      <c r="Y25" s="27" t="n">
        <v>201</v>
      </c>
      <c r="Z25" s="27" t="n">
        <v>205</v>
      </c>
      <c r="AA25" s="27" t="n">
        <v>185</v>
      </c>
      <c r="AB25" s="27" t="n">
        <v>213</v>
      </c>
      <c r="AC25" s="27" t="n">
        <v>201</v>
      </c>
      <c r="AD25" s="27" t="n">
        <v>238</v>
      </c>
      <c r="AE25" s="27" t="n">
        <v>186</v>
      </c>
      <c r="AF25" s="27" t="n">
        <v>182</v>
      </c>
      <c r="AG25" s="27" t="n">
        <v>153</v>
      </c>
      <c r="AH25" s="27" t="n">
        <f>SUM(AI25:AJ25)</f>
        <v>335</v>
      </c>
      <c r="AI25" s="27" t="n">
        <v>182</v>
      </c>
      <c r="AJ25" s="27" t="n">
        <v>153</v>
      </c>
      <c r="AK25" s="13"/>
      <c r="AL25" s="13"/>
      <c r="AM25" s="13"/>
      <c r="AN25" s="13"/>
      <c r="AO25" s="13"/>
      <c r="AP25" s="13"/>
      <c r="AQ25" s="13"/>
      <c r="AR25" s="13"/>
      <c r="AS25" s="13"/>
      <c r="AT25" s="13"/>
      <c r="AU25" s="13"/>
      <c r="AV25" s="13"/>
      <c r="AW25" s="13"/>
      <c r="AX25" s="13"/>
    </row>
    <row r="26" ht="24.75" customHeight="true">
      <c r="A26" s="8" t="s">
        <v>21</v>
      </c>
      <c r="B26" s="22" t="n">
        <f>SUM(C26:D26)</f>
        <v>10</v>
      </c>
      <c r="C26" s="29" t="n">
        <v>10</v>
      </c>
      <c r="D26" s="29" t="n">
        <v>0</v>
      </c>
      <c r="E26" s="27" t="n">
        <f>SUM(F26:G26)</f>
        <v>290</v>
      </c>
      <c r="F26" s="27" t="n">
        <v>95</v>
      </c>
      <c r="G26" s="27" t="n">
        <v>195</v>
      </c>
      <c r="H26" s="27" t="n">
        <f>SUM(I26:J26)</f>
        <v>37</v>
      </c>
      <c r="I26" s="27" t="n">
        <v>10</v>
      </c>
      <c r="J26" s="27" t="n">
        <v>27</v>
      </c>
      <c r="K26" s="27" t="n">
        <f>SUM(L26:Q26)</f>
        <v>162</v>
      </c>
      <c r="L26" s="43" t="n">
        <v>29</v>
      </c>
      <c r="M26" s="43" t="n">
        <v>28</v>
      </c>
      <c r="N26" s="43" t="n">
        <v>25</v>
      </c>
      <c r="O26" s="43" t="n">
        <v>27</v>
      </c>
      <c r="P26" s="43" t="n">
        <v>29</v>
      </c>
      <c r="Q26" s="43" t="n">
        <v>24</v>
      </c>
      <c r="R26" s="8" t="s">
        <v>21</v>
      </c>
      <c r="S26" s="22" t="n">
        <f>SUM(T26:U26)</f>
        <v>3544</v>
      </c>
      <c r="T26" s="27" t="n">
        <f>SUM(V26, X26, Z26, AB26, AD26, AF26)</f>
        <v>1789</v>
      </c>
      <c r="U26" s="27" t="n">
        <f>SUM(W26, Y26, AA26, AC26, AE26, AG26)</f>
        <v>1755</v>
      </c>
      <c r="V26" s="27" t="n">
        <v>350</v>
      </c>
      <c r="W26" s="27" t="n">
        <v>306</v>
      </c>
      <c r="X26" s="27" t="n">
        <v>312</v>
      </c>
      <c r="Y26" s="27" t="n">
        <v>297</v>
      </c>
      <c r="Z26" s="27" t="n">
        <v>264</v>
      </c>
      <c r="AA26" s="27" t="n">
        <v>275</v>
      </c>
      <c r="AB26" s="27" t="n">
        <v>287</v>
      </c>
      <c r="AC26" s="27" t="n">
        <v>317</v>
      </c>
      <c r="AD26" s="27" t="n">
        <v>316</v>
      </c>
      <c r="AE26" s="27" t="n">
        <v>313</v>
      </c>
      <c r="AF26" s="27" t="n">
        <v>260</v>
      </c>
      <c r="AG26" s="27" t="n">
        <v>247</v>
      </c>
      <c r="AH26" s="27" t="n">
        <f>SUM(AI26:AJ26)</f>
        <v>491</v>
      </c>
      <c r="AI26" s="27" t="n">
        <v>267</v>
      </c>
      <c r="AJ26" s="27" t="n">
        <v>224</v>
      </c>
      <c r="AK26" s="13"/>
      <c r="AL26" s="13"/>
      <c r="AM26" s="13"/>
      <c r="AN26" s="13"/>
      <c r="AO26" s="13"/>
      <c r="AP26" s="13"/>
      <c r="AQ26" s="13"/>
      <c r="AR26" s="13"/>
      <c r="AS26" s="13"/>
      <c r="AT26" s="13"/>
      <c r="AU26" s="13"/>
      <c r="AV26" s="13"/>
      <c r="AW26" s="13"/>
      <c r="AX26" s="13"/>
    </row>
    <row r="27" ht="24.75" customHeight="true">
      <c r="A27" s="10" t="s">
        <v>22</v>
      </c>
      <c r="B27" s="23" t="n">
        <f>SUM(C27:D27)</f>
        <v>11</v>
      </c>
      <c r="C27" s="30" t="n">
        <v>11</v>
      </c>
      <c r="D27" s="30" t="n">
        <v>0</v>
      </c>
      <c r="E27" s="36" t="n">
        <f>SUM(F27:G27)</f>
        <v>129</v>
      </c>
      <c r="F27" s="36" t="n">
        <v>56</v>
      </c>
      <c r="G27" s="36" t="n">
        <v>73</v>
      </c>
      <c r="H27" s="36" t="n">
        <f>SUM(I27:J27)</f>
        <v>37</v>
      </c>
      <c r="I27" s="36" t="n">
        <v>16</v>
      </c>
      <c r="J27" s="36" t="n">
        <v>21</v>
      </c>
      <c r="K27" s="36" t="n">
        <f>SUM(L27:Q27)</f>
        <v>67</v>
      </c>
      <c r="L27" s="44" t="n">
        <v>11</v>
      </c>
      <c r="M27" s="44" t="n">
        <v>11</v>
      </c>
      <c r="N27" s="44" t="n">
        <v>11</v>
      </c>
      <c r="O27" s="44" t="n">
        <v>11</v>
      </c>
      <c r="P27" s="44" t="n">
        <v>12</v>
      </c>
      <c r="Q27" s="44" t="n">
        <v>11</v>
      </c>
      <c r="R27" s="10" t="s">
        <v>22</v>
      </c>
      <c r="S27" s="23" t="n">
        <f>SUM(T27:U27)</f>
        <v>449</v>
      </c>
      <c r="T27" s="36" t="n">
        <f>SUM(V27, X27, Z27, AB27, AD27, AF27)</f>
        <v>225</v>
      </c>
      <c r="U27" s="36" t="n">
        <f>SUM(W27, Y27, AA27, AC27, AE27, AG27)</f>
        <v>224</v>
      </c>
      <c r="V27" s="36" t="n">
        <v>38</v>
      </c>
      <c r="W27" s="36" t="n">
        <v>37</v>
      </c>
      <c r="X27" s="36" t="n">
        <v>42</v>
      </c>
      <c r="Y27" s="36" t="n">
        <v>44</v>
      </c>
      <c r="Z27" s="36" t="n">
        <v>34</v>
      </c>
      <c r="AA27" s="36" t="n">
        <v>47</v>
      </c>
      <c r="AB27" s="36" t="n">
        <v>37</v>
      </c>
      <c r="AC27" s="36" t="n">
        <v>32</v>
      </c>
      <c r="AD27" s="36" t="n">
        <v>47</v>
      </c>
      <c r="AE27" s="36" t="n">
        <v>33</v>
      </c>
      <c r="AF27" s="36" t="n">
        <v>27</v>
      </c>
      <c r="AG27" s="36" t="n">
        <v>31</v>
      </c>
      <c r="AH27" s="36" t="n">
        <f>SUM(AI27:AJ27)</f>
        <v>89</v>
      </c>
      <c r="AI27" s="36" t="n">
        <v>45</v>
      </c>
      <c r="AJ27" s="36" t="n">
        <v>44</v>
      </c>
      <c r="AK27" s="13"/>
      <c r="AL27" s="13"/>
      <c r="AM27" s="13"/>
      <c r="AN27" s="13"/>
      <c r="AO27" s="13"/>
      <c r="AP27" s="13"/>
      <c r="AQ27" s="13"/>
      <c r="AR27" s="13"/>
      <c r="AS27" s="13"/>
      <c r="AT27" s="13"/>
      <c r="AU27" s="13"/>
      <c r="AV27" s="13"/>
      <c r="AW27" s="13"/>
      <c r="AX27" s="13"/>
    </row>
    <row r="28" ht="13.5" customHeight="true">
      <c r="A28" s="11"/>
      <c r="B28" s="11"/>
      <c r="C28" s="11"/>
      <c r="D28" s="11"/>
      <c r="E28" s="37"/>
      <c r="F28" s="37"/>
      <c r="G28" s="37"/>
      <c r="H28" s="37"/>
      <c r="I28" s="37"/>
      <c r="J28" s="37"/>
      <c r="K28" s="37"/>
      <c r="L28" s="37"/>
      <c r="M28" s="37"/>
      <c r="N28" s="37"/>
      <c r="O28" s="37"/>
      <c r="P28" s="37"/>
      <c r="Q28" s="37"/>
      <c r="R28" s="11"/>
      <c r="S28" s="37"/>
      <c r="T28" s="37"/>
      <c r="U28" s="37"/>
      <c r="V28" s="37"/>
      <c r="W28" s="37"/>
      <c r="X28" s="37"/>
      <c r="Y28" s="55"/>
      <c r="Z28" s="55"/>
      <c r="AA28" s="55"/>
      <c r="AB28" s="55"/>
      <c r="AC28" s="55"/>
      <c r="AD28" s="55"/>
      <c r="AE28" s="55"/>
      <c r="AF28" s="55"/>
      <c r="AG28" s="55"/>
      <c r="AH28" s="60"/>
      <c r="AI28" s="60"/>
      <c r="AJ28" s="60"/>
      <c r="AK28" s="62"/>
      <c r="AL28" s="13"/>
      <c r="AM28" s="13"/>
      <c r="AN28" s="13"/>
      <c r="AO28" s="13"/>
      <c r="AP28" s="13"/>
      <c r="AQ28" s="13"/>
      <c r="AR28" s="13"/>
      <c r="AS28" s="13"/>
      <c r="AT28" s="13"/>
      <c r="AU28" s="13"/>
      <c r="AV28" s="13"/>
      <c r="AW28" s="13"/>
      <c r="AX28" s="13"/>
    </row>
    <row r="29" ht="16.5" customHeight="true">
      <c r="A29" s="12" t="s">
        <v>23</v>
      </c>
      <c r="B29" s="12"/>
      <c r="C29" s="12"/>
      <c r="D29" s="13"/>
      <c r="E29" s="38" t="s">
        <v>33</v>
      </c>
      <c r="F29" s="13"/>
      <c r="G29" s="39"/>
      <c r="H29" s="12" t="s">
        <v>37</v>
      </c>
      <c r="I29" s="13"/>
      <c r="J29" s="13"/>
      <c r="K29" s="13"/>
      <c r="L29" s="14" t="s">
        <v>41</v>
      </c>
      <c r="M29" s="13"/>
      <c r="N29" s="13"/>
      <c r="O29" s="47"/>
      <c r="P29" s="14"/>
      <c r="Q29" s="38" t="s">
        <v>51</v>
      </c>
      <c r="R29" s="13"/>
      <c r="S29" s="13"/>
      <c r="T29" s="13"/>
      <c r="U29" s="13"/>
      <c r="V29" s="13"/>
      <c r="W29" s="43"/>
      <c r="X29" s="43"/>
      <c r="Y29" s="56"/>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ht="16.5" customHeight="true">
      <c r="A30" s="13"/>
      <c r="B30" s="13"/>
      <c r="C30" s="13"/>
      <c r="D30" s="13"/>
      <c r="E30" s="13"/>
      <c r="F30" s="13"/>
      <c r="G30" s="39"/>
      <c r="H30" s="12" t="s">
        <v>38</v>
      </c>
      <c r="I30" s="13"/>
      <c r="J30" s="13"/>
      <c r="K30" s="13"/>
      <c r="L30" s="13"/>
      <c r="M30" s="13"/>
      <c r="N30" s="13"/>
      <c r="O30" s="13"/>
      <c r="P30" s="13"/>
      <c r="Q30" s="13"/>
      <c r="R30" s="13"/>
      <c r="S30" s="13"/>
      <c r="T30" s="13"/>
      <c r="U30" s="13"/>
      <c r="V30" s="53"/>
      <c r="W30" s="53"/>
      <c r="X30" s="5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ht="16.5" customHeight="true">
      <c r="A31" s="13"/>
      <c r="B31" s="13"/>
      <c r="C31" s="13"/>
      <c r="D31" s="13"/>
      <c r="E31" s="13"/>
      <c r="F31" s="13"/>
      <c r="G31" s="39"/>
      <c r="H31" s="12"/>
      <c r="I31" s="13"/>
      <c r="J31" s="13"/>
      <c r="K31" s="13"/>
      <c r="L31" s="13"/>
      <c r="M31" s="13"/>
      <c r="N31" s="13"/>
      <c r="O31" s="13"/>
      <c r="P31" s="13"/>
      <c r="Q31" s="13"/>
      <c r="R31" s="13"/>
      <c r="S31" s="13"/>
      <c r="T31" s="13"/>
      <c r="U31" s="13"/>
      <c r="V31" s="53"/>
      <c r="W31" s="53"/>
      <c r="X31" s="5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ht="21.75" customHeight="true">
      <c r="A32" s="14" t="s">
        <v>24</v>
      </c>
      <c r="B32" s="14"/>
      <c r="C32" s="14"/>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ht="16.5" customHeight="true">
      <c r="A33" s="15" t="s">
        <v>25</v>
      </c>
      <c r="B33" s="15"/>
      <c r="C33" s="15"/>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ht="16.5" customHeight="true">
      <c r="A35" s="16" t="s">
        <v>26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A6:A8"/>
    <mergeCell ref="R6:R8"/>
    <mergeCell ref="A3:Q3"/>
    <mergeCell ref="A4:Q4"/>
    <mergeCell ref="R3:AJ3"/>
    <mergeCell ref="W5:X5"/>
    <mergeCell ref="AH6:AJ7"/>
    <mergeCell ref="H1:L2"/>
    <mergeCell ref="B6:D7"/>
    <mergeCell ref="R4:AJ4"/>
    <mergeCell ref="AH1:AJ1"/>
    <mergeCell ref="AF2:AG2"/>
    <mergeCell ref="AF1:AG1"/>
    <mergeCell ref="AF7:AG7"/>
    <mergeCell ref="M1:N1"/>
    <mergeCell ref="M2:N2"/>
    <mergeCell ref="O1:Q1"/>
    <mergeCell ref="O2:Q2"/>
    <mergeCell ref="AH2:AJ2"/>
    <mergeCell ref="V30:X30"/>
    <mergeCell ref="E6:G7"/>
    <mergeCell ref="H6:J7"/>
    <mergeCell ref="K6:Q7"/>
    <mergeCell ref="S6:AG6"/>
    <mergeCell ref="AB7:AC7"/>
    <mergeCell ref="S7:U7"/>
    <mergeCell ref="V7:W7"/>
    <mergeCell ref="X7:Y7"/>
    <mergeCell ref="AD7:AE7"/>
    <mergeCell ref="Z7:AA7"/>
  </mergeCells>
  <dataValidations count="135">
    <dataValidation type="decimal" errorStyle="warning" operator="equal" allowBlank="0" showInputMessage="1" showErrorMessage="1" errorTitle="" error="{2}" promptTitle="" prompt="" sqref="A4:A4">
      <formula1>"='中華民國111學年度$0_3_0$2022S'"</formula1>
      <formula2>k-SmartTag-date</formula2>
    </dataValidation>
    <dataValidation type="decimal" errorStyle="warning" operator="equal" allowBlank="0" showInputMessage="1" showErrorMessage="1" errorTitle="" error="{2}" promptTitle="" prompt="" sqref="A5:A5">
      <formula1>"='桃園市$0_4_0$010000068000'"</formula1>
      <formula2>k-SmartTag-place</formula2>
    </dataValidation>
    <dataValidation type="decimal" errorStyle="warning" operator="equal" allowBlank="0" showInputMessage="1" showErrorMessage="1" errorTitle="" error="{2}" promptTitle="" prompt="" sqref="A11:A11">
      <formula1>"='公立$0_10_0$2300200001'"</formula1>
      <formula2>k-SmartTag-muti1</formula2>
    </dataValidation>
    <dataValidation type="decimal" errorStyle="warning" operator="equal" allowBlank="0" showInputMessage="1" showErrorMessage="1" errorTitle="" error="{2}" promptTitle="" prompt="" sqref="A12:A12">
      <formula1>"='私立$0_11_0$2300200002'"</formula1>
      <formula2>k-SmartTag-muti1</formula2>
    </dataValidation>
    <dataValidation type="decimal" errorStyle="warning" operator="equal" allowBlank="0" showInputMessage="1" showErrorMessage="1" errorTitle="" error="{2}" promptTitle="" prompt="" sqref="A15:A15">
      <formula1>"='桃園市桃園區$0_14_0$010000068000010'"</formula1>
      <formula2>k-SmartTag-place</formula2>
    </dataValidation>
    <dataValidation type="decimal" errorStyle="warning" operator="equal" allowBlank="0" showInputMessage="1" showErrorMessage="1" errorTitle="" error="{2}" promptTitle="" prompt="" sqref="A16:A16">
      <formula1>"='桃園市中壢區$0_15_0$010000068000020'"</formula1>
      <formula2>k-SmartTag-place</formula2>
    </dataValidation>
    <dataValidation type="decimal" errorStyle="warning" operator="equal" allowBlank="0" showInputMessage="1" showErrorMessage="1" errorTitle="" error="{2}" promptTitle="" prompt="" sqref="A17:A17">
      <formula1>"='桃園市大溪區$0_16_0$010000068000030'"</formula1>
      <formula2>k-SmartTag-place</formula2>
    </dataValidation>
    <dataValidation type="decimal" errorStyle="warning" operator="equal" allowBlank="0" showInputMessage="1" showErrorMessage="1" errorTitle="" error="{2}" promptTitle="" prompt="" sqref="A18:A18">
      <formula1>"='桃園市楊梅區$0_17_0$010000068000040'"</formula1>
      <formula2>k-SmartTag-place</formula2>
    </dataValidation>
    <dataValidation type="decimal" errorStyle="warning" operator="equal" allowBlank="0" showInputMessage="1" showErrorMessage="1" errorTitle="" error="{2}" promptTitle="" prompt="" sqref="A19:A19">
      <formula1>"='桃園市蘆竹區$0_18_0$010000068000050'"</formula1>
      <formula2>k-SmartTag-place</formula2>
    </dataValidation>
    <dataValidation type="decimal" errorStyle="warning" operator="equal" allowBlank="0" showInputMessage="1" showErrorMessage="1" errorTitle="" error="{2}" promptTitle="" prompt="" sqref="A20:A20">
      <formula1>"='桃園市大園區$0_19_0$010000068000060'"</formula1>
      <formula2>k-SmartTag-place</formula2>
    </dataValidation>
    <dataValidation type="decimal" errorStyle="warning" operator="equal" allowBlank="0" showInputMessage="1" showErrorMessage="1" errorTitle="" error="{2}" promptTitle="" prompt="" sqref="A21:A21">
      <formula1>"='桃園市龜山區$0_20_0$010000068000070'"</formula1>
      <formula2>k-SmartTag-place</formula2>
    </dataValidation>
    <dataValidation type="decimal" errorStyle="warning" operator="equal" allowBlank="0" showInputMessage="1" showErrorMessage="1" errorTitle="" error="{2}" promptTitle="" prompt="" sqref="A22:A22">
      <formula1>"='桃園市八德區$0_21_0$010000068000080'"</formula1>
      <formula2>k-SmartTag-place</formula2>
    </dataValidation>
    <dataValidation type="decimal" errorStyle="warning" operator="equal" allowBlank="0" showInputMessage="1" showErrorMessage="1" errorTitle="" error="{2}" promptTitle="" prompt="" sqref="A23:A23">
      <formula1>"='桃園市龍潭區$0_22_0$010000068000090'"</formula1>
      <formula2>k-SmartTag-place</formula2>
    </dataValidation>
    <dataValidation type="decimal" errorStyle="warning" operator="equal" allowBlank="0" showInputMessage="1" showErrorMessage="1" errorTitle="" error="{2}" promptTitle="" prompt="" sqref="A24:A24">
      <formula1>"='桃園市平鎮區$0_23_0$010000068000100'"</formula1>
      <formula2>k-SmartTag-place</formula2>
    </dataValidation>
    <dataValidation type="decimal" errorStyle="warning" operator="equal" allowBlank="0" showInputMessage="1" showErrorMessage="1" errorTitle="" error="{2}" promptTitle="" prompt="" sqref="A25:A25">
      <formula1>"='桃園市新屋區$0_24_0$010000068000110'"</formula1>
      <formula2>k-SmartTag-place</formula2>
    </dataValidation>
    <dataValidation type="decimal" errorStyle="warning" operator="equal" allowBlank="0" showInputMessage="1" showErrorMessage="1" errorTitle="" error="{2}" promptTitle="" prompt="" sqref="A26:A26">
      <formula1>"='桃園市觀音區$0_25_0$010000068000120'"</formula1>
      <formula2>k-SmartTag-place</formula2>
    </dataValidation>
    <dataValidation type="decimal" errorStyle="warning" operator="equal" allowBlank="0" showInputMessage="1" showErrorMessage="1" errorTitle="" error="{2}" promptTitle="" prompt="" sqref="A27:A27">
      <formula1>"='桃園市復興區$0_26_0$010000068000130'"</formula1>
      <formula2>k-SmartTag-place</formula2>
    </dataValidation>
    <dataValidation type="decimal" errorStyle="warning" operator="equal" allowBlank="0" showInputMessage="1" showErrorMessage="1" errorTitle="" error="{2}" promptTitle="" prompt="" sqref="B6:B6">
      <formula1>"='國民小學校數依設立別.專設附設分$0_5_1$1041101a024'"</formula1>
      <formula2>k-SmartTag-statCourseNo</formula2>
    </dataValidation>
    <dataValidation type="decimal" errorStyle="warning" operator="equal" allowBlank="0" showInputMessage="1" showErrorMessage="1" errorTitle="" error="{2}" promptTitle="" prompt="" sqref="B14:B14">
      <formula1>"='國民小學校數依專設附設分$0_13_1$1041101a024'"</formula1>
      <formula2>k-SmartTag-statCourseNo</formula2>
    </dataValidation>
    <dataValidation type="decimal" errorStyle="warning" operator="equal" allowBlank="0" showInputMessage="1" showErrorMessage="1" errorTitle="" error="{2}" promptTitle="" prompt="" sqref="C8:C8">
      <formula1>"='專設$0_7_2$2301600001'"</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C14:C14">
      <formula1>"='專設$0_13_2$2301600001'"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D8:D8">
      <formula1>"='附設$0_7_3$2301600002'"</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D14:D14">
      <formula1>"='附設$0_13_3$2301600002'"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E6:E6">
      <formula1>"='國民小學教師數依性別.設立別分$0_5_4$1041101a025'"</formula1>
      <formula2>k-SmartTag-statCourseNo</formula2>
    </dataValidation>
    <dataValidation type="decimal" errorStyle="warning" operator="equal" allowBlank="0" showInputMessage="1" showErrorMessage="1" errorTitle="" error="{2}" promptTitle="" prompt="" sqref="E11:E11">
      <formula1>"='公立$0_10_4$2300200001'"</formula1>
      <formula2>k-SmartTag-black</formula2>
    </dataValidation>
    <dataValidation type="decimal" errorStyle="warning" operator="equal" allowBlank="0" showInputMessage="1" showErrorMessage="1" errorTitle="" error="{2}" promptTitle="" prompt="" sqref="E12:E12">
      <formula1>"='私立$0_11_4$2300200002'"</formula1>
      <formula2>k-SmartTag-black</formula2>
    </dataValidation>
    <dataValidation type="decimal" errorStyle="warning" operator="equal" allowBlank="0" showInputMessage="1" showErrorMessage="1" errorTitle="" error="{2}" promptTitle="" prompt="" sqref="E14:E14">
      <formula1>"='國民小學教師數依性別分$0_13_4$1041101a025'"</formula1>
      <formula2>k-SmartTag-statCourseNo</formula2>
    </dataValidation>
    <dataValidation type="decimal" errorStyle="warning" operator="equal" allowBlank="0" showInputMessage="1" showErrorMessage="1" errorTitle="" error="{2}" promptTitle="" prompt="" sqref="F8:F8">
      <formula1>"='男$0_7_5$AA00100001'"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G8:G8">
      <formula1>"='女$0_7_6$AA00100002'"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H6:H6">
      <formula1>"='國民小學職員數依性別.設立別分$0_5_7$1041101a026'"</formula1>
      <formula2>k-SmartTag-statCourseNo</formula2>
    </dataValidation>
    <dataValidation type="decimal" errorStyle="warning" operator="equal" allowBlank="0" showInputMessage="1" showErrorMessage="1" errorTitle="" error="{2}" promptTitle="" prompt="" sqref="H14:H14">
      <formula1>"='國民小學職員數依性別分$0_13_7$1041101a026'"</formula1>
      <formula2>k-SmartTag-statCourseNo</formula2>
    </dataValidation>
    <dataValidation type="decimal" errorStyle="warning" operator="equal" allowBlank="0" showInputMessage="1" showErrorMessage="1" errorTitle="" error="{2}" promptTitle="" prompt="" sqref="I8:I8">
      <formula1>"='男$0_7_8$AA00100001'"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J8:J8">
      <formula1>"='女$0_7_9$AA00100002'"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K6:K6">
      <formula1>"='國民小學班級數依設立別.年級別分$0_5_10$1041101a027'"</formula1>
      <formula2>k-SmartTag-statCourseNo</formula2>
    </dataValidation>
    <dataValidation type="decimal" errorStyle="warning" operator="equal" allowBlank="0" showInputMessage="1" showErrorMessage="1" errorTitle="" error="{2}" promptTitle="" prompt="" sqref="K11:K11">
      <formula1>"='公立$0_10_10$2300200001'"</formula1>
      <formula2>k-SmartTag-black</formula2>
    </dataValidation>
    <dataValidation type="decimal" errorStyle="warning" operator="equal" allowBlank="0" showInputMessage="1" showErrorMessage="1" errorTitle="" error="{2}" promptTitle="" prompt="" sqref="K12:K12">
      <formula1>"='私立$0_11_10$2300200002'"</formula1>
      <formula2>k-SmartTag-black</formula2>
    </dataValidation>
    <dataValidation type="decimal" errorStyle="warning" operator="equal" allowBlank="0" showInputMessage="1" showErrorMessage="1" errorTitle="" error="{2}" promptTitle="" prompt="" sqref="K14:K14">
      <formula1>"='國民小學班級數依年級別分$0_13_10$1041101a027'"</formula1>
      <formula2>k-SmartTag-statCourseNo</formula2>
    </dataValidation>
    <dataValidation type="decimal" errorStyle="warning" operator="equal" allowBlank="0" showInputMessage="1" showErrorMessage="1" errorTitle="" error="{2}" promptTitle="" prompt="" sqref="L8:L8">
      <formula1>"='一年級$0_7_11$230030000301'"</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L14:L14">
      <formula1>"='一年級$0_13_11$230030000301'"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M8:M8">
      <formula1>"='二年級$0_7_12$230030000302'"</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M14:M14">
      <formula1>"='二年級$0_13_12$230030000302'"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N8:N8">
      <formula1>"='三年級$0_7_13$230030000303'"</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N14:N14">
      <formula1>"='三年級$0_13_13$230030000303'"</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O8:O8">
      <formula1>"='四年級$0_7_14$230030000304'"</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O14:O14">
      <formula1>"='四年級$0_13_14$230030000304'"</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P8:P8">
      <formula1>"='五年級$0_7_15$230030000305'"</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P14:P14">
      <formula1>"='五年級$0_13_15$230030000305'"</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Q8:Q8">
      <formula1>"='六年級$0_7_16$230030000306'"</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Q14:Q14">
      <formula1>"='六年級$0_13_16$230030000306'"</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R4:R4">
      <formula1>"='中華民國111學年度$0_3_17$2022S'"</formula1>
      <formula2>k-SmartTag-black</formula2>
    </dataValidation>
    <dataValidation type="decimal" errorStyle="warning" operator="equal" allowBlank="0" showInputMessage="1" showErrorMessage="1" errorTitle="" error="{2}" promptTitle="" prompt="" sqref="S6:S6">
      <formula1>"='國民小學學生數依性別.設立別.年級別分$0_5_18$1041101a028'"</formula1>
      <formula2>k-SmartTag-statCourseNo</formula2>
    </dataValidation>
    <dataValidation type="decimal" errorStyle="warning" operator="equal" allowBlank="0" showInputMessage="1" showErrorMessage="1" errorTitle="" error="{2}" promptTitle="" prompt="" sqref="S11:S11">
      <formula1>"='公立$0_10_18$2300200001'"</formula1>
      <formula2>k-SmartTag-black</formula2>
    </dataValidation>
    <dataValidation type="decimal" errorStyle="warning" operator="equal" allowBlank="0" showInputMessage="1" showErrorMessage="1" errorTitle="" error="{2}" promptTitle="" prompt="" sqref="S12:S12">
      <formula1>"='私立$0_11_18$2300200002'"</formula1>
      <formula2>k-SmartTag-black</formula2>
    </dataValidation>
    <dataValidation type="decimal" errorStyle="warning" operator="equal" allowBlank="0" showInputMessage="1" showErrorMessage="1" errorTitle="" error="{2}" promptTitle="" prompt="" sqref="S14:S14">
      <formula1>"='國民小學學生數依性別.年級別分$0_13_18$1041101a028'"</formula1>
      <formula2>k-SmartTag-statCourseNo</formula2>
    </dataValidation>
    <dataValidation type="decimal" errorStyle="warning" operator="equal" allowBlank="0" showInputMessage="1" showErrorMessage="1" errorTitle="" error="{2}" promptTitle="" prompt="" sqref="V7:V7">
      <formula1>"='一年級$0_6_21$230030000301'"</formula1>
      <formula2>k-SmartTag-muti3</formula2>
    </dataValidation>
    <dataValidation type="decimal" errorStyle="warning" operator="equal" allowBlank="0" showInputMessage="1" showErrorMessage="1" errorTitle="" error="{2}" promptTitle="" prompt="" sqref="V8:V8">
      <formula1>"='男$0_7_21$AA00100001'"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V14:V14">
      <formula1>"='一年級$0_13_21$230030000301'"</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W8:W8">
      <formula1>"='女$0_7_22$AA00100002'"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X7:X7">
      <formula1>"='二年級$0_6_23$230030000302'"</formula1>
      <formula2>k-SmartTag-muti3</formula2>
    </dataValidation>
    <dataValidation type="decimal" errorStyle="warning" operator="equal" allowBlank="0" showInputMessage="1" showErrorMessage="1" errorTitle="" error="{2}" promptTitle="" prompt="" sqref="X8:X8">
      <formula1>"='男$0_7_23$AA00100001'"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X14:X14">
      <formula1>"='二年級$0_13_23$230030000302'"</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Y8:Y8">
      <formula1>"='女$0_7_24$AA00100002'"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Z7:Z7">
      <formula1>"='三年級$0_6_25$230030000303'"</formula1>
      <formula2>k-SmartTag-muti3</formula2>
    </dataValidation>
    <dataValidation type="decimal" errorStyle="warning" operator="equal" allowBlank="0" showInputMessage="1" showErrorMessage="1" errorTitle="" error="{2}" promptTitle="" prompt="" sqref="Z8:Z8">
      <formula1>"='男$0_7_25$AA00100001'"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Z14:Z14">
      <formula1>"='三年級$0_13_25$230030000303'"</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A8:AA8">
      <formula1>"='女$0_7_26$AA00100002'"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B7:AB7">
      <formula1>"='四年級$0_6_27$230030000304'"</formula1>
      <formula2>k-SmartTag-muti3</formula2>
    </dataValidation>
    <dataValidation type="decimal" errorStyle="warning" operator="equal" allowBlank="0" showInputMessage="1" showErrorMessage="1" errorTitle="" error="{2}" promptTitle="" prompt="" sqref="AB8:AB8">
      <formula1>"='男$0_7_27$AA00100001'"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B14:AB14">
      <formula1>"='四年級$0_13_27$230030000304'"</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C8:AC8">
      <formula1>"='女$0_7_28$AA00100002'"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D7:AD7">
      <formula1>"='五年級$0_6_29$230030000305'"</formula1>
      <formula2>k-SmartTag-muti3</formula2>
    </dataValidation>
    <dataValidation type="decimal" errorStyle="warning" operator="equal" allowBlank="0" showInputMessage="1" showErrorMessage="1" errorTitle="" error="{2}" promptTitle="" prompt="" sqref="AD8:AD8">
      <formula1>"='男$0_7_29$AA00100001'"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D14:AD14">
      <formula1>"='五年級$0_13_29$230030000305'"</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E8:AE8">
      <formula1>"='女$0_7_30$AA00100002'"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F7:AF7">
      <formula1>"='六年級$0_6_31$230030000306'"</formula1>
      <formula2>k-SmartTag-muti3</formula2>
    </dataValidation>
    <dataValidation type="decimal" errorStyle="warning" operator="equal" allowBlank="0" showInputMessage="1" showErrorMessage="1" errorTitle="" error="{2}" promptTitle="" prompt="" sqref="AF8:AF8">
      <formula1>"='男$0_7_31$AA00100001'"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F14:AF14">
      <formula1>"='六年級$0_13_31$230030000306'"</formula1>
      <formula2>k-SmartTag-muti2</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G8:AG8">
      <formula1>"='女$0_7_32$AA00100002'"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H6:AH6">
      <formula1>"='國民小學畢業生數依性別.設立別分$0_5_33$1041101a029'"</formula1>
      <formula2>k-SmartTag-statCourseNo</formula2>
    </dataValidation>
    <dataValidation type="decimal" errorStyle="warning" operator="equal" allowBlank="0" showInputMessage="1" showErrorMessage="1" errorTitle="" error="{2}" promptTitle="" prompt="" sqref="AH8:AH8">
      <formula1>"='合計$0_7_33$2021S'"</formula1>
      <formula2>k-SmartTag-date</formula2>
    </dataValidation>
    <dataValidation type="decimal" errorStyle="warning" operator="equal" allowBlank="0" showInputMessage="1" showErrorMessage="1" errorTitle="" error="{2}" promptTitle="" prompt="" sqref="AH14:AH14">
      <formula1>"='國民小學畢業生數依性別分$0_13_33$1041101a029'"</formula1>
      <formula2>k-SmartTag-statCourseNo</formula2>
    </dataValidation>
    <dataValidation type="decimal" errorStyle="warning" operator="equal" allowBlank="0" showInputMessage="1" showErrorMessage="1" errorTitle="" error="{2}" promptTitle="" prompt="" sqref="AI8:AI8">
      <formula1>"='男$0_7_34$AA00100001'"</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2}" promptTitle="" prompt="" sqref="AJ8:AJ8">
      <formula1>"='女$0_7_35$AA00100002'"</formula1>
      <formula2>k-SmartTag-muti1</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 type="decimal" errorStyle="warning" operator="equal" allowBlank="0" showInputMessage="1" showErrorMessage="1" errorTitle="" error="" promptTitle="" prompt="" sqref="AI15:AJ27 AI11:AJ12 V15:AG27 V11:AG12 L15:Q27 L11:Q12 I15:J27 I11:J12 F15:G27 F11:G12 C15:D27 C11:D12">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1" sqref="A1:T2"/>
    </sheetView>
  </sheetViews>
  <sheetFormatPr customHeight="false" defaultColWidth="9.28125" defaultRowHeight="15"/>
  <cols>
    <col min="1" max="1" bestFit="false" customWidth="true" width="6.2109375" hidden="false" outlineLevel="0"/>
    <col min="2" max="2" bestFit="false" customWidth="true" width="15.4921875" hidden="false" outlineLevel="0"/>
    <col min="3" max="3" bestFit="false" customWidth="true" width="11.4921875" hidden="false" outlineLevel="0"/>
    <col min="4" max="4" bestFit="false" customWidth="true" width="10.2109375" hidden="false" outlineLevel="0"/>
    <col min="5" max="19" bestFit="false" customWidth="true" width="9.3515625" hidden="false" outlineLevel="0"/>
    <col min="20" max="20" bestFit="false" customWidth="true" width="8.921875" hidden="false" outlineLevel="0"/>
    <col min="21" max="50" bestFit="false" customWidth="true" width="9.3515625" hidden="false" outlineLevel="0"/>
  </cols>
  <sheetData>
    <row r="1">
      <c r="A1" s="63" t="s">
        <v>57</v>
      </c>
      <c r="B1" s="64"/>
      <c r="C1" s="64"/>
      <c r="D1" s="64"/>
      <c r="E1" s="64"/>
      <c r="F1" s="64"/>
      <c r="G1" s="64"/>
      <c r="H1" s="64"/>
      <c r="I1" s="64"/>
      <c r="J1" s="64"/>
      <c r="K1" s="64"/>
      <c r="L1" s="64"/>
      <c r="M1" s="64"/>
      <c r="N1" s="64"/>
      <c r="O1" s="64"/>
      <c r="P1" s="64"/>
      <c r="Q1" s="64"/>
      <c r="R1" s="64"/>
      <c r="S1" s="64"/>
      <c r="T1" s="64"/>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row>
    <row r="2">
      <c r="A2" s="64"/>
      <c r="B2" s="64"/>
      <c r="C2" s="64"/>
      <c r="D2" s="64"/>
      <c r="E2" s="64"/>
      <c r="F2" s="64"/>
      <c r="G2" s="64"/>
      <c r="H2" s="64"/>
      <c r="I2" s="64"/>
      <c r="J2" s="64"/>
      <c r="K2" s="64"/>
      <c r="L2" s="64"/>
      <c r="M2" s="64"/>
      <c r="N2" s="64"/>
      <c r="O2" s="64"/>
      <c r="P2" s="64"/>
      <c r="Q2" s="64"/>
      <c r="R2" s="64"/>
      <c r="S2" s="64"/>
      <c r="T2" s="64"/>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row>
    <row r="3" ht="25.5" customHeight="true">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row>
    <row r="4" ht="30" customHeight="true">
      <c r="A4" s="66" t="s">
        <v>58</v>
      </c>
      <c r="B4" s="68" t="s">
        <v>65</v>
      </c>
      <c r="C4" s="67"/>
      <c r="D4" s="67"/>
      <c r="E4" s="67"/>
      <c r="F4" s="67"/>
      <c r="G4" s="67"/>
      <c r="H4" s="67"/>
      <c r="I4" s="67"/>
      <c r="J4" s="67"/>
      <c r="K4" s="67"/>
      <c r="L4" s="67"/>
      <c r="M4" s="67"/>
      <c r="N4" s="67"/>
      <c r="O4" s="67"/>
      <c r="P4" s="67"/>
      <c r="Q4" s="67"/>
      <c r="R4" s="67"/>
      <c r="S4" s="67"/>
      <c r="T4" s="67"/>
      <c r="U4" s="67"/>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row>
    <row r="5" ht="30" customHeight="true">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row>
    <row r="6" ht="30" customHeight="true">
      <c r="A6" s="66" t="s">
        <v>59</v>
      </c>
      <c r="B6" s="66" t="s">
        <v>66</v>
      </c>
      <c r="C6" s="71"/>
      <c r="D6" s="71"/>
      <c r="E6" s="71"/>
      <c r="F6" s="71"/>
      <c r="G6" s="71"/>
      <c r="H6" s="71"/>
      <c r="I6" s="71"/>
      <c r="J6" s="71"/>
      <c r="K6" s="71"/>
      <c r="L6" s="71"/>
      <c r="M6" s="71"/>
      <c r="N6" s="71"/>
      <c r="O6" s="71"/>
      <c r="P6" s="71"/>
      <c r="Q6" s="71"/>
      <c r="R6" s="71"/>
      <c r="S6" s="71"/>
      <c r="T6" s="71"/>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row>
    <row r="7" ht="30" customHeight="true">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row>
    <row r="8" ht="30" customHeight="true">
      <c r="A8" s="66" t="s">
        <v>60</v>
      </c>
      <c r="B8" s="68" t="s">
        <v>67</v>
      </c>
      <c r="C8" s="67"/>
      <c r="D8" s="67"/>
      <c r="E8" s="69"/>
      <c r="F8" s="69"/>
      <c r="G8" s="69"/>
      <c r="H8" s="69"/>
      <c r="I8" s="69"/>
      <c r="J8" s="69"/>
      <c r="K8" s="69"/>
      <c r="L8" s="69"/>
      <c r="M8" s="69"/>
      <c r="N8" s="69"/>
      <c r="O8" s="69"/>
      <c r="P8" s="69"/>
      <c r="Q8" s="69"/>
      <c r="R8" s="69"/>
      <c r="S8" s="69"/>
      <c r="T8" s="69"/>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row>
    <row r="9" ht="135.75" customHeight="true">
      <c r="A9" s="65"/>
      <c r="B9" s="69" t="s">
        <v>68</v>
      </c>
      <c r="C9" s="69"/>
      <c r="D9" s="69"/>
      <c r="E9" s="69"/>
      <c r="F9" s="69"/>
      <c r="G9" s="69"/>
      <c r="H9" s="69"/>
      <c r="I9" s="69"/>
      <c r="J9" s="69"/>
      <c r="K9" s="69"/>
      <c r="L9" s="69"/>
      <c r="M9" s="69"/>
      <c r="N9" s="69"/>
      <c r="O9" s="69"/>
      <c r="P9" s="69"/>
      <c r="Q9" s="69"/>
      <c r="R9" s="69"/>
      <c r="S9" s="69"/>
      <c r="T9" s="69"/>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row>
    <row r="10" ht="29.25" customHeight="true">
      <c r="A10" s="65"/>
      <c r="B10" s="67" t="s">
        <v>69</v>
      </c>
      <c r="C10" s="67"/>
      <c r="D10" s="67"/>
      <c r="E10" s="67"/>
      <c r="F10" s="67"/>
      <c r="G10" s="67"/>
      <c r="H10" s="67"/>
      <c r="I10" s="67"/>
      <c r="J10" s="67"/>
      <c r="K10" s="67"/>
      <c r="L10" s="67"/>
      <c r="M10" s="67"/>
      <c r="N10" s="67"/>
      <c r="O10" s="67"/>
      <c r="P10" s="67"/>
      <c r="Q10" s="67"/>
      <c r="R10" s="67"/>
      <c r="S10" s="67"/>
      <c r="T10" s="67"/>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row>
    <row r="11" ht="32.25" customHeight="true">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row>
    <row r="12" ht="27" customHeight="true">
      <c r="A12" s="66" t="s">
        <v>61</v>
      </c>
      <c r="B12" s="68" t="s">
        <v>70</v>
      </c>
      <c r="C12" s="67"/>
      <c r="D12" s="67"/>
      <c r="E12" s="67"/>
      <c r="F12" s="67"/>
      <c r="G12" s="67"/>
      <c r="H12" s="67"/>
      <c r="I12" s="67"/>
      <c r="J12" s="67"/>
      <c r="K12" s="67"/>
      <c r="L12" s="67"/>
      <c r="M12" s="67"/>
      <c r="N12" s="67"/>
      <c r="O12" s="67"/>
      <c r="P12" s="67"/>
      <c r="Q12" s="67"/>
      <c r="R12" s="67"/>
      <c r="S12" s="67"/>
      <c r="T12" s="67"/>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row>
    <row r="13" ht="24" customHeight="true">
      <c r="A13" s="67" t="s">
        <v>62</v>
      </c>
      <c r="B13" s="67"/>
      <c r="C13" s="67"/>
      <c r="D13" s="67"/>
      <c r="E13" s="67"/>
      <c r="F13" s="67"/>
      <c r="G13" s="67"/>
      <c r="H13" s="67"/>
      <c r="I13" s="67"/>
      <c r="J13" s="67"/>
      <c r="K13" s="67"/>
      <c r="L13" s="67"/>
      <c r="M13" s="67"/>
      <c r="N13" s="67"/>
      <c r="O13" s="67"/>
      <c r="P13" s="67"/>
      <c r="Q13" s="67"/>
      <c r="R13" s="67"/>
      <c r="S13" s="67"/>
      <c r="T13" s="67"/>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row>
    <row r="14" ht="24" customHeight="true">
      <c r="A14" s="65"/>
      <c r="B14" s="67" t="s">
        <v>71</v>
      </c>
      <c r="C14" s="67"/>
      <c r="D14" s="67"/>
      <c r="E14" s="67"/>
      <c r="F14" s="67"/>
      <c r="G14" s="67"/>
      <c r="H14" s="67"/>
      <c r="I14" s="67"/>
      <c r="J14" s="67"/>
      <c r="K14" s="67"/>
      <c r="L14" s="67"/>
      <c r="M14" s="67"/>
      <c r="N14" s="67"/>
      <c r="O14" s="67"/>
      <c r="P14" s="67"/>
      <c r="Q14" s="67"/>
      <c r="R14" s="67"/>
      <c r="S14" s="67"/>
      <c r="T14" s="67"/>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row>
    <row r="15" ht="23.25" customHeight="true">
      <c r="A15" s="65"/>
      <c r="B15" s="69" t="s">
        <v>72</v>
      </c>
      <c r="C15" s="69"/>
      <c r="D15" s="69"/>
      <c r="E15" s="69"/>
      <c r="F15" s="69"/>
      <c r="G15" s="69"/>
      <c r="H15" s="69"/>
      <c r="I15" s="69"/>
      <c r="J15" s="69"/>
      <c r="K15" s="69"/>
      <c r="L15" s="69"/>
      <c r="M15" s="69"/>
      <c r="N15" s="69"/>
      <c r="O15" s="69"/>
      <c r="P15" s="69"/>
      <c r="Q15" s="69"/>
      <c r="R15" s="69"/>
      <c r="S15" s="69"/>
      <c r="T15" s="69"/>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row>
    <row r="16" ht="45" customHeight="true">
      <c r="A16" s="65"/>
      <c r="B16" s="69" t="s">
        <v>73</v>
      </c>
      <c r="C16" s="69"/>
      <c r="D16" s="69"/>
      <c r="E16" s="69"/>
      <c r="F16" s="69"/>
      <c r="G16" s="69"/>
      <c r="H16" s="69"/>
      <c r="I16" s="69"/>
      <c r="J16" s="69"/>
      <c r="K16" s="69"/>
      <c r="L16" s="69"/>
      <c r="M16" s="69"/>
      <c r="N16" s="69"/>
      <c r="O16" s="69"/>
      <c r="P16" s="69"/>
      <c r="Q16" s="69"/>
      <c r="R16" s="69"/>
      <c r="S16" s="69"/>
      <c r="T16" s="69"/>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row>
    <row r="17" ht="33" customHeight="true">
      <c r="A17" s="65"/>
      <c r="B17" s="69"/>
      <c r="C17" s="69"/>
      <c r="D17" s="69"/>
      <c r="E17" s="69"/>
      <c r="F17" s="69"/>
      <c r="G17" s="69"/>
      <c r="H17" s="69"/>
      <c r="I17" s="69"/>
      <c r="J17" s="69"/>
      <c r="K17" s="69"/>
      <c r="L17" s="69"/>
      <c r="M17" s="69"/>
      <c r="N17" s="69"/>
      <c r="O17" s="69"/>
      <c r="P17" s="69"/>
      <c r="Q17" s="69"/>
      <c r="R17" s="69"/>
      <c r="S17" s="69"/>
      <c r="T17" s="69"/>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row>
    <row r="18" ht="48" customHeight="true">
      <c r="A18" s="66" t="s">
        <v>63</v>
      </c>
      <c r="B18" s="70" t="s">
        <v>74</v>
      </c>
      <c r="C18" s="69"/>
      <c r="D18" s="69"/>
      <c r="E18" s="69"/>
      <c r="F18" s="69"/>
      <c r="G18" s="69"/>
      <c r="H18" s="69"/>
      <c r="I18" s="69"/>
      <c r="J18" s="69"/>
      <c r="K18" s="69"/>
      <c r="L18" s="69"/>
      <c r="M18" s="69"/>
      <c r="N18" s="69"/>
      <c r="O18" s="69"/>
      <c r="P18" s="69"/>
      <c r="Q18" s="69"/>
      <c r="R18" s="69"/>
      <c r="S18" s="69"/>
      <c r="T18" s="69"/>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row>
    <row r="19" ht="30" customHeight="true">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row>
    <row r="20" ht="30" customHeight="true">
      <c r="A20" s="66" t="s">
        <v>64</v>
      </c>
      <c r="B20" s="66" t="s">
        <v>75</v>
      </c>
      <c r="C20" s="71"/>
      <c r="D20" s="71"/>
      <c r="E20" s="71"/>
      <c r="F20" s="71"/>
      <c r="G20" s="71"/>
      <c r="H20" s="71"/>
      <c r="I20" s="71"/>
      <c r="J20" s="71"/>
      <c r="K20" s="71"/>
      <c r="L20" s="71"/>
      <c r="M20" s="71"/>
      <c r="N20" s="71"/>
      <c r="O20" s="71"/>
      <c r="P20" s="71"/>
      <c r="Q20" s="71"/>
      <c r="R20" s="71"/>
      <c r="S20" s="71"/>
      <c r="T20" s="71"/>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row>
    <row r="21" ht="20.25" customHeight="true">
      <c r="A21" s="65"/>
      <c r="B21" s="71"/>
      <c r="C21" s="71"/>
      <c r="D21" s="71"/>
      <c r="E21" s="71"/>
      <c r="F21" s="71"/>
      <c r="G21" s="71"/>
      <c r="H21" s="71"/>
      <c r="I21" s="71"/>
      <c r="J21" s="71"/>
      <c r="K21" s="71"/>
      <c r="L21" s="71"/>
      <c r="M21" s="71"/>
      <c r="N21" s="71"/>
      <c r="O21" s="71"/>
      <c r="P21" s="71"/>
      <c r="Q21" s="71"/>
      <c r="R21" s="71"/>
      <c r="S21" s="71"/>
      <c r="T21" s="71"/>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row>
    <row r="22">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row>
    <row r="23">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row>
    <row r="24">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row>
    <row r="25">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row>
    <row r="26">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row>
    <row r="27">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row>
    <row r="28">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row>
    <row r="29">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row>
    <row r="30">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row>
    <row r="3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row>
    <row r="32">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row>
    <row r="33">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row>
    <row r="34">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row>
    <row r="35">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row>
    <row r="36">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row>
    <row r="37">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row>
    <row r="38">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row>
    <row r="39">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row>
    <row r="40">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row>
    <row r="4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row>
    <row r="42">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row>
    <row r="43">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row>
    <row r="44">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row>
    <row r="45">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row>
    <row r="46">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row>
    <row r="47">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row>
    <row r="48">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row>
    <row r="49">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row>
    <row r="50">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row>
    <row r="5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row>
    <row r="52">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row>
    <row r="53">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row>
    <row r="54">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row>
    <row r="55">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row>
    <row r="56">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row>
    <row r="57">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row>
    <row r="58">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row>
    <row r="59">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row>
    <row r="60">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row>
    <row r="6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row>
    <row r="62">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row>
    <row r="63">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row>
    <row r="64">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row>
    <row r="6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row>
    <row r="66">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row>
    <row r="67">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row>
    <row r="68">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row>
    <row r="69">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row>
    <row r="70">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row>
    <row r="7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row>
    <row r="72">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row>
    <row r="73">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row>
    <row r="74">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row>
    <row r="7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row>
    <row r="76">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row>
    <row r="77">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row>
    <row r="78">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row>
    <row r="79">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row>
    <row r="80">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row>
    <row r="8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row>
    <row r="82">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row>
    <row r="83">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row>
    <row r="84">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row>
    <row r="8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row>
    <row r="86">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row>
    <row r="87">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row>
    <row r="88">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row>
    <row r="89">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row>
    <row r="90">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row>
    <row r="9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row>
    <row r="92">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row>
    <row r="93">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row>
    <row r="94">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row>
    <row r="9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row>
    <row r="96">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row>
    <row r="97">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row>
    <row r="98">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row>
    <row r="99">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row>
    <row r="100">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row>
    <row r="10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row>
    <row r="102">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row>
    <row r="103">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row>
    <row r="104">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row>
    <row r="10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row>
    <row r="106">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row>
    <row r="107">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row>
    <row r="108">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row>
    <row r="109">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row>
    <row r="110">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row>
    <row r="11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row>
    <row r="112">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row>
    <row r="113">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row>
    <row r="114">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row>
    <row r="115">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row>
    <row r="116">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row>
    <row r="117">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row>
    <row r="118">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row>
    <row r="119">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row>
    <row r="120">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row>
    <row r="12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row>
    <row r="122">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row>
    <row r="123">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row>
    <row r="124">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row>
    <row r="125">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row>
    <row r="126">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row>
    <row r="127">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row>
    <row r="128">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row>
    <row r="129">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row>
    <row r="130">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row>
    <row r="13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row>
    <row r="132">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row>
    <row r="133">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row>
    <row r="134">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row>
    <row r="135">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row>
    <row r="136">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row>
    <row r="137">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row>
    <row r="138">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row>
    <row r="139">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row>
    <row r="140">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row>
    <row r="14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row>
    <row r="142">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row>
    <row r="143">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row>
    <row r="144">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row>
    <row r="145">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row>
    <row r="146">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row>
    <row r="147">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row>
    <row r="148">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row>
    <row r="149">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row>
    <row r="150">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row>
    <row r="15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row>
    <row r="152">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row>
    <row r="153">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row>
    <row r="154">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row>
    <row r="155">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row>
    <row r="156">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row>
    <row r="157">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row>
    <row r="158">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row>
    <row r="159">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row>
    <row r="160">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row>
    <row r="16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row>
    <row r="162">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row>
    <row r="163">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row>
    <row r="164">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row>
    <row r="165">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row>
    <row r="166">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row>
    <row r="167">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row>
    <row r="168">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row>
    <row r="169">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row>
    <row r="170">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row>
    <row r="17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row>
    <row r="172">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row>
    <row r="173">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row>
    <row r="174">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row>
    <row r="175">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row>
    <row r="176">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row>
    <row r="177">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row>
    <row r="178">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row>
    <row r="179">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row>
    <row r="180">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row>
    <row r="18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row>
    <row r="182">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row>
    <row r="183">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row>
    <row r="184">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row>
    <row r="185">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row>
    <row r="186">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row>
    <row r="187">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row>
    <row r="188">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row>
    <row r="189">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row>
    <row r="190">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row>
    <row r="19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row>
    <row r="192">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row>
    <row r="193">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row>
    <row r="194">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row>
    <row r="195">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row>
    <row r="196">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row>
    <row r="197">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row>
    <row r="198">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row>
    <row r="199">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row>
    <row r="200">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row>
  </sheetData>
  <mergeCells>
    <mergeCell ref="B21:T21"/>
    <mergeCell ref="B12:T12"/>
    <mergeCell ref="B15:T15"/>
    <mergeCell ref="B16:T16"/>
    <mergeCell ref="A1:T2"/>
    <mergeCell ref="B6:T6"/>
    <mergeCell ref="B4:U4"/>
    <mergeCell ref="B9:T9"/>
    <mergeCell ref="B18:T18"/>
    <mergeCell ref="B20:T20"/>
  </mergeCells>
  <pageMargins bottom="0.75" footer="0.3" header="0.3" left="0.7" right="0.7" top="0.75"/>
</worksheet>
</file>

<file path=docProps/core.xml><?xml version="1.0" encoding="utf-8"?>
<cp:coreProperties xmlns:dc="http://purl.org/dc/elements/1.1/" xmlns:cp="http://schemas.openxmlformats.org/package/2006/metadata/core-properties"/>
</file>