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4"/>
    <sheet sheetId="2" name="編製說明" state="visible" r:id="rId5"/>
  </sheets>
</workbook>
</file>

<file path=xl/sharedStrings.xml><?xml version="1.0" encoding="utf-8"?>
<sst xmlns="http://schemas.openxmlformats.org/spreadsheetml/2006/main" count="69">
  <si>
    <t>公 開 類</t>
  </si>
  <si>
    <t>學 年 報</t>
  </si>
  <si>
    <t>桃園市高級中等學校概況－普通科</t>
  </si>
  <si>
    <t>中華民國111學年度</t>
  </si>
  <si>
    <t xml:space="preserve">設立別及
行政區別
</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</si>
  <si>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</si>
  <si>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</si>
  <si>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</si>
  <si>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</si>
  <si>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</si>
  <si>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</si>
  <si>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</si>
  <si>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</si>
  <si>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</si>
  <si>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</si>
  <si>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</si>
  <si>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</si>
  <si>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</si>
  <si>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</si>
  <si>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</si>
  <si>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</si>
  <si>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</si>
  <si>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</si>
  <si>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</si>
  <si>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資料來源：依據本市轄區內各公私立高級中等學校填報教育部「高級中等學校公務與調查統計報表網路報送系統」之資料彙編。</t>
  </si>
  <si>
    <t>填表說明：本表應於編製期限內經網際網路線上傳送至桃園市政府公務統計行政管理系統。</t>
  </si>
  <si>
    <t>於次年2月底前編報</t>
  </si>
  <si>
    <t>班級數
(班)</t>
  </si>
  <si>
    <t>合計</t>
  </si>
  <si>
    <t>一年級</t>
  </si>
  <si>
    <t>二年級</t>
  </si>
  <si>
    <t>三年級</t>
  </si>
  <si>
    <t>審核</t>
  </si>
  <si>
    <t xml:space="preserve">學生數   (人)  </t>
  </si>
  <si>
    <t>計</t>
  </si>
  <si>
    <t>男</t>
  </si>
  <si>
    <t>女</t>
  </si>
  <si>
    <t xml:space="preserve">一年級 </t>
  </si>
  <si>
    <t>業務主管人員</t>
  </si>
  <si>
    <t>主辦統計人員</t>
  </si>
  <si>
    <t xml:space="preserve">二年級 </t>
  </si>
  <si>
    <t xml:space="preserve">三年級 </t>
  </si>
  <si>
    <t>機關首長</t>
  </si>
  <si>
    <t>編製機關</t>
  </si>
  <si>
    <t>表　　號</t>
  </si>
  <si>
    <t xml:space="preserve">延修生 </t>
  </si>
  <si>
    <t>桃園市政府教育局</t>
  </si>
  <si>
    <t>10411-01-03-2</t>
  </si>
  <si>
    <t>上學年度畢業生數
(人)</t>
  </si>
  <si>
    <t>中華民國111年2月3日編製</t>
  </si>
  <si>
    <t xml:space="preserve">桃園市高級中等學校概況－普通科編製說明   </t>
  </si>
  <si>
    <t>一、</t>
  </si>
  <si>
    <t>二、</t>
  </si>
  <si>
    <t>三、</t>
  </si>
  <si>
    <t>四、</t>
  </si>
  <si>
    <t>五、</t>
  </si>
  <si>
    <t>六、</t>
  </si>
  <si>
    <t>統計範圍及對象：凡在本市轄區內之公私立高級中等學校開設普通科之班級、學生及畢業生均為統計對象。</t>
  </si>
  <si>
    <t>統計標準時間：除上學年度畢業生數以上學年度事實為準，餘均以每學年度第1學期9月底之事實為準。</t>
  </si>
  <si>
    <t>分類標準：</t>
  </si>
  <si>
    <t>(一)縱項目：
       1.按班級數、學生數及上學年度畢業生數分。
       2.班級數按年級分。
       3.學生數按年級及性別分。
       4.上學年度畢業生數按性別分。</t>
  </si>
  <si>
    <t>(二)橫項目：按設立別及行政區別分。</t>
  </si>
  <si>
    <t>統計項目定義：</t>
  </si>
  <si>
    <t>(一)高級中等學校：依高級中等教育法及其施行細則、高級中等學校組織設置及員額編制標準設立之學校。</t>
  </si>
  <si>
    <t>(二)學生數：以公私立高級中等學校開設普通科並具有學籍之學生人數為準。</t>
  </si>
  <si>
    <t>(三)畢業生：以公私立高級中等學校開設普通科之學生，並修滿課程及就學年限取得畢業證書者，畢業生數係指上學年度畢業生人數。</t>
  </si>
  <si>
    <t>資料蒐集方法及編製程序：依據本市轄區內各公私立高級中等學校填報教育部「高級中等學校公務與調查統計報表網路報送系統」資料，經審核後彙編。</t>
  </si>
  <si>
    <t>編送對象：本表應於編製期限內經網際網路線上傳送至桃園市政府公務統計行政管理系統。</t>
  </si>
  <si>
    <t xml:space="preserve"> </t>
  </si>
</sst>
</file>

<file path=xl/styles.xml><?xml version="1.0" encoding="utf-8"?>
<styleSheet xmlns="http://schemas.openxmlformats.org/spreadsheetml/2006/main">
  <numFmts count="2">
    <numFmt formatCode="_(* #,##0_);_(* \(#,##0\);_(* &quot;-&quot;_);_(@_)" numFmtId="196"/>
    <numFmt formatCode="#" numFmtId="197"/>
  </numFmts>
  <fonts count="8">
    <font>
      <b val="false"/>
      <i val="false"/>
      <u val="none"/>
      <sz val="11"/>
      <color theme="1"/>
      <name val="Calibri"/>
      <scheme val="minor"/>
    </font>
    <font>
      <b val="false"/>
      <i val="false"/>
      <u val="none"/>
      <sz val="14"/>
      <color theme="1"/>
      <name val="標楷體"/>
    </font>
    <font>
      <b val="false"/>
      <i val="false"/>
      <u val="none"/>
      <sz val="20"/>
      <color theme="1"/>
      <name val="標楷體"/>
    </font>
    <font>
      <b val="false"/>
      <i val="false"/>
      <u val="none"/>
      <sz val="12"/>
      <color theme="1"/>
      <name val="標楷體"/>
    </font>
    <font>
      <b val="false"/>
      <i val="false"/>
      <u val="none"/>
      <sz val="12"/>
      <color theme="1"/>
      <name val="Times New Roman"/>
    </font>
    <font>
      <b val="true"/>
      <i val="false"/>
      <u val="none"/>
      <sz val="24"/>
      <color theme="1"/>
      <name val="標楷體"/>
    </font>
    <font>
      <b val="false"/>
      <i val="false"/>
      <u val="none"/>
      <sz val="16"/>
      <color theme="1"/>
      <name val="標楷體"/>
    </font>
    <font>
      <b val="false"/>
      <i val="false"/>
      <u val="none"/>
      <sz val="16"/>
      <color theme="1"/>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0" xfId="0" applyNumberFormat="true" applyFont="true">
      <alignment horizontal="center" vertical="center"/>
    </xf>
    <xf numFmtId="0" fontId="4" borderId="3" xfId="0" applyFont="true" applyBorder="true"/>
    <xf numFmtId="0" fontId="3" borderId="4" xfId="0" applyFont="true" applyBorder="true">
      <alignment horizontal="center" vertical="center" wrapText="true"/>
    </xf>
    <xf numFmtId="0" fontId="3" borderId="5" xfId="0" applyFont="true" applyBorder="true">
      <alignment horizontal="left" vertical="center"/>
    </xf>
    <xf numFmtId="0" fontId="3" borderId="6" xfId="0" applyFont="true" applyBorder="true">
      <alignment horizontal="left" vertical="center"/>
    </xf>
    <xf numFmtId="0" fontId="4" borderId="6" xfId="0" applyFont="true" applyBorder="true">
      <alignment horizontal="left" vertical="center"/>
    </xf>
    <xf numFmtId="0" fontId="3" borderId="6" xfId="0" applyFont="true" applyBorder="true">
      <alignment horizontal="center" vertical="center"/>
    </xf>
    <xf numFmtId="0" fontId="3" borderId="7" xfId="0" applyFont="true" applyBorder="true">
      <alignment horizontal="center" vertical="center"/>
    </xf>
    <xf numFmtId="0" fontId="3" borderId="2" xfId="0" applyFont="true" applyBorder="true">
      <alignment horizontal="left" vertical="center"/>
    </xf>
    <xf numFmtId="0" fontId="4" borderId="0" xfId="0" applyFont="true"/>
    <xf numFmtId="0" fontId="3" borderId="0" xfId="0" applyFont="true"/>
    <xf numFmtId="0" fontId="3" borderId="0" xfId="0" applyFont="true">
      <alignment horizontal="left" wrapText="true"/>
    </xf>
    <xf numFmtId="0" fontId="4" borderId="8" xfId="0" applyFont="true" applyBorder="true"/>
    <xf numFmtId="0" fontId="3" borderId="9" xfId="0" applyFont="true" applyBorder="true"/>
    <xf numFmtId="0" fontId="3" borderId="1" xfId="0" applyFont="true" applyBorder="true">
      <alignment horizontal="center" vertical="center" wrapText="true"/>
    </xf>
    <xf numFmtId="196" fontId="4" borderId="10" xfId="0" applyNumberFormat="true" applyFont="true" applyBorder="true">
      <alignment vertical="center"/>
    </xf>
    <xf numFmtId="196" fontId="4" borderId="8" xfId="0" applyNumberFormat="true" applyFont="true" applyBorder="true">
      <alignment vertical="center"/>
    </xf>
    <xf numFmtId="196" fontId="4" borderId="9" xfId="0" applyNumberFormat="true" applyFont="true" applyBorder="true">
      <alignment vertical="center"/>
    </xf>
    <xf numFmtId="0" fontId="4" borderId="2" xfId="0" applyFont="true" applyBorder="true"/>
    <xf numFmtId="196" fontId="4" borderId="2" xfId="0" applyNumberFormat="true" applyFont="true" applyBorder="true">
      <alignment vertical="center"/>
    </xf>
    <xf numFmtId="196" fontId="4" borderId="0" xfId="0" applyNumberFormat="true" applyFont="true">
      <alignment vertical="center"/>
    </xf>
    <xf numFmtId="196" fontId="4" borderId="3" xfId="0" applyNumberFormat="true" applyFont="true" applyBorder="true">
      <alignment vertical="center"/>
    </xf>
    <xf numFmtId="0" fontId="3" borderId="0" xfId="0" applyFont="true">
      <alignment horizontal="left" vertical="center"/>
    </xf>
    <xf numFmtId="0" fontId="4" borderId="0" xfId="0" applyFont="true">
      <alignment horizontal="left" vertical="center"/>
    </xf>
    <xf numFmtId="0" fontId="4" borderId="3" xfId="0" applyFont="true" applyBorder="true">
      <alignment horizontal="right"/>
    </xf>
    <xf numFmtId="0" fontId="4" borderId="0" xfId="0" applyFont="true">
      <alignment horizontal="right" vertical="center"/>
    </xf>
    <xf numFmtId="0" fontId="4" borderId="6" xfId="0" applyFont="true" applyBorder="true"/>
    <xf numFmtId="0" fontId="4" borderId="7" xfId="0" applyFont="true" applyBorder="true"/>
    <xf numFmtId="0" fontId="3" borderId="1" xfId="0" applyFont="true" applyBorder="true">
      <alignment horizontal="center"/>
    </xf>
    <xf numFmtId="0" fontId="4" borderId="3" xfId="0" applyFont="true" applyBorder="true">
      <alignment horizontal="center" vertical="center"/>
    </xf>
    <xf numFmtId="0" fontId="4" borderId="2" xfId="0" applyFont="true" applyBorder="true">
      <alignment vertical="center"/>
    </xf>
    <xf numFmtId="0" fontId="4" borderId="1" xfId="0" applyFont="true" applyBorder="true">
      <alignment horizontal="center"/>
    </xf>
    <xf numFmtId="49" fontId="3" borderId="1" xfId="0" applyNumberFormat="true" applyFont="true" applyBorder="true">
      <alignment horizontal="center" vertical="center" wrapText="true"/>
    </xf>
    <xf numFmtId="0" fontId="4" borderId="2" xfId="0" applyFont="true" applyBorder="true">
      <alignment horizontal="center"/>
    </xf>
    <xf numFmtId="0" fontId="3" borderId="11" xfId="0" applyFont="true" applyBorder="true">
      <alignment horizontal="center" vertical="center" wrapText="true"/>
    </xf>
    <xf numFmtId="0" fontId="3" borderId="2" xfId="0" applyFont="true" applyBorder="true">
      <alignment horizontal="right" vertical="center"/>
    </xf>
    <xf numFmtId="197" fontId="4" borderId="0" xfId="0" applyNumberFormat="true" applyFont="true"/>
    <xf numFmtId="0" fontId="5" borderId="0" xfId="0" applyFont="true">
      <alignment horizontal="center" vertical="top"/>
    </xf>
    <xf numFmtId="0" fontId="4" borderId="0" xfId="0" applyFont="true">
      <alignment vertical="top"/>
    </xf>
    <xf numFmtId="0" fontId="6" borderId="0" xfId="0" applyFont="true">
      <alignment vertical="top"/>
    </xf>
    <xf numFmtId="0" fontId="6" borderId="0" xfId="0" applyFont="true">
      <alignment vertical="top" wrapText="true"/>
    </xf>
    <xf numFmtId="0" fontId="6" borderId="0" xfId="0" applyFont="true">
      <alignment horizontal="left" vertical="top"/>
    </xf>
    <xf numFmtId="0" fontId="7" borderId="0" xfId="0" applyFont="true">
      <alignment horizontal="left" vertical="top" wrapText="true"/>
    </xf>
    <xf numFmtId="0" fontId="7" borderId="0" xfId="0" applyFont="true">
      <alignment horizontal="left" vertical="top"/>
    </xf>
    <xf numFmtId="0" fontId="7" borderId="0" xfId="0" applyFont="true">
      <alignmen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C18" sqref="C18:C18"/>
    </sheetView>
  </sheetViews>
  <sheetFormatPr customHeight="false" defaultColWidth="9.28125" defaultRowHeight="15"/>
  <cols>
    <col min="1" max="1" bestFit="false" customWidth="true" width="16.00390625" hidden="false" outlineLevel="0"/>
    <col min="6" max="8" bestFit="false" customWidth="true" width="12.00390625" hidden="false" outlineLevel="0"/>
    <col min="9" max="14" bestFit="false" customWidth="true" width="11.00390625" hidden="false" outlineLevel="0"/>
    <col min="17" max="19" bestFit="false" customWidth="true" width="11.00390625" hidden="false" outlineLevel="0"/>
  </cols>
  <sheetData>
    <row r="1">
      <c r="A1" s="1" t="s">
        <v>0</v>
      </c>
      <c r="B1" s="15"/>
      <c r="C1" s="12"/>
      <c r="D1" s="12"/>
      <c r="E1" s="12"/>
      <c r="F1" s="12"/>
      <c r="G1" s="12"/>
      <c r="H1" s="12"/>
      <c r="I1" s="12"/>
      <c r="J1" s="12"/>
      <c r="K1" s="12"/>
      <c r="L1" s="12"/>
      <c r="M1" s="12"/>
      <c r="N1" s="29"/>
      <c r="O1" s="31" t="s">
        <v>43</v>
      </c>
      <c r="P1" s="31"/>
      <c r="Q1" s="31" t="s">
        <v>46</v>
      </c>
      <c r="R1" s="31"/>
      <c r="S1" s="31"/>
      <c r="T1" s="15"/>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c r="A2" s="1" t="s">
        <v>1</v>
      </c>
      <c r="B2" s="16" t="s">
        <v>26</v>
      </c>
      <c r="C2" s="4"/>
      <c r="D2" s="4"/>
      <c r="E2" s="4"/>
      <c r="F2" s="4"/>
      <c r="G2" s="4"/>
      <c r="H2" s="4"/>
      <c r="I2" s="4"/>
      <c r="J2" s="4"/>
      <c r="K2" s="27"/>
      <c r="L2" s="4"/>
      <c r="M2" s="4"/>
      <c r="N2" s="30"/>
      <c r="O2" s="31" t="s">
        <v>44</v>
      </c>
      <c r="P2" s="31"/>
      <c r="Q2" s="34" t="s">
        <v>47</v>
      </c>
      <c r="R2" s="34"/>
      <c r="S2" s="34"/>
      <c r="T2" s="15"/>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c r="A3" s="2" t="s">
        <v>2</v>
      </c>
      <c r="B3" s="2"/>
      <c r="C3" s="2"/>
      <c r="D3" s="2"/>
      <c r="E3" s="2"/>
      <c r="F3" s="2"/>
      <c r="G3" s="2"/>
      <c r="H3" s="2"/>
      <c r="I3" s="2"/>
      <c r="J3" s="2"/>
      <c r="K3" s="2"/>
      <c r="L3" s="2"/>
      <c r="M3" s="2"/>
      <c r="N3" s="2"/>
      <c r="O3" s="2"/>
      <c r="P3" s="2"/>
      <c r="Q3" s="2"/>
      <c r="R3" s="2"/>
      <c r="S3" s="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c r="A4" s="3" t="s">
        <v>3</v>
      </c>
      <c r="B4" s="3"/>
      <c r="C4" s="3"/>
      <c r="D4" s="3"/>
      <c r="E4" s="3"/>
      <c r="F4" s="3"/>
      <c r="G4" s="3"/>
      <c r="H4" s="3"/>
      <c r="I4" s="3"/>
      <c r="J4" s="3"/>
      <c r="K4" s="3"/>
      <c r="L4" s="3"/>
      <c r="M4" s="3"/>
      <c r="N4" s="3"/>
      <c r="O4" s="3"/>
      <c r="P4" s="3"/>
      <c r="Q4" s="3"/>
      <c r="R4" s="3"/>
      <c r="S4" s="3"/>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9.96594551282051" customHeight="true">
      <c r="A5" s="4"/>
      <c r="B5" s="4"/>
      <c r="C5" s="4"/>
      <c r="D5" s="4"/>
      <c r="E5" s="4"/>
      <c r="F5" s="4"/>
      <c r="G5" s="4"/>
      <c r="H5" s="4"/>
      <c r="I5" s="4"/>
      <c r="J5" s="4"/>
      <c r="K5" s="4"/>
      <c r="L5" s="4"/>
      <c r="M5" s="4"/>
      <c r="N5" s="4"/>
      <c r="O5" s="32"/>
      <c r="P5" s="32"/>
      <c r="Q5" s="4"/>
      <c r="R5" s="4"/>
      <c r="S5" s="4"/>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9.7475961538462" customHeight="true">
      <c r="A6" s="5" t="s">
        <v>4</v>
      </c>
      <c r="B6" s="17" t="s">
        <v>27</v>
      </c>
      <c r="C6" s="17"/>
      <c r="D6" s="17"/>
      <c r="E6" s="17"/>
      <c r="F6" s="17" t="s">
        <v>33</v>
      </c>
      <c r="G6" s="17"/>
      <c r="H6" s="17"/>
      <c r="I6" s="17"/>
      <c r="J6" s="17"/>
      <c r="K6" s="17"/>
      <c r="L6" s="17"/>
      <c r="M6" s="17"/>
      <c r="N6" s="17"/>
      <c r="O6" s="17"/>
      <c r="P6" s="17"/>
      <c r="Q6" s="17" t="s">
        <v>48</v>
      </c>
      <c r="R6" s="17"/>
      <c r="S6" s="17"/>
      <c r="T6" s="15"/>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9.7475961538462" customHeight="true">
      <c r="A7" s="5"/>
      <c r="B7" s="17"/>
      <c r="C7" s="17"/>
      <c r="D7" s="17"/>
      <c r="E7" s="17"/>
      <c r="F7" s="17" t="s">
        <v>28</v>
      </c>
      <c r="G7" s="17"/>
      <c r="H7" s="17"/>
      <c r="I7" s="17" t="s">
        <v>37</v>
      </c>
      <c r="J7" s="17"/>
      <c r="K7" s="17" t="s">
        <v>40</v>
      </c>
      <c r="L7" s="17"/>
      <c r="M7" s="17" t="s">
        <v>41</v>
      </c>
      <c r="N7" s="17"/>
      <c r="O7" s="17" t="s">
        <v>45</v>
      </c>
      <c r="P7" s="17"/>
      <c r="Q7" s="17"/>
      <c r="R7" s="17"/>
      <c r="S7" s="17"/>
      <c r="T7" s="15"/>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9.7475961538462" customHeight="true">
      <c r="A8" s="5"/>
      <c r="B8" s="17" t="s">
        <v>28</v>
      </c>
      <c r="C8" s="17" t="s">
        <v>29</v>
      </c>
      <c r="D8" s="17" t="s">
        <v>30</v>
      </c>
      <c r="E8" s="17" t="s">
        <v>31</v>
      </c>
      <c r="F8" s="17" t="s">
        <v>34</v>
      </c>
      <c r="G8" s="17" t="s">
        <v>35</v>
      </c>
      <c r="H8" s="17" t="s">
        <v>36</v>
      </c>
      <c r="I8" s="17" t="s">
        <v>35</v>
      </c>
      <c r="J8" s="17" t="s">
        <v>36</v>
      </c>
      <c r="K8" s="17" t="s">
        <v>35</v>
      </c>
      <c r="L8" s="17" t="s">
        <v>36</v>
      </c>
      <c r="M8" s="17" t="s">
        <v>35</v>
      </c>
      <c r="N8" s="17" t="s">
        <v>36</v>
      </c>
      <c r="O8" s="17" t="s">
        <v>35</v>
      </c>
      <c r="P8" s="17" t="s">
        <v>36</v>
      </c>
      <c r="Q8" s="35" t="s">
        <v>28</v>
      </c>
      <c r="R8" s="17" t="s">
        <v>35</v>
      </c>
      <c r="S8" s="37" t="s">
        <v>36</v>
      </c>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34.2548076923077" customHeight="true">
      <c r="A9" s="6" t="s">
        <v>5</v>
      </c>
      <c r="B9" s="18" t="n">
        <f>SUM(C9:E9)</f>
        <v>809</v>
      </c>
      <c r="C9" s="22" t="n">
        <f>SUM(C11:C12)</f>
        <v>270</v>
      </c>
      <c r="D9" s="22" t="n">
        <f>SUM(D11:D12)</f>
        <v>269</v>
      </c>
      <c r="E9" s="22" t="n">
        <f>SUM(E11:E12)</f>
        <v>270</v>
      </c>
      <c r="F9" s="22" t="n">
        <f>SUM(G9:H9)</f>
        <v>28878</v>
      </c>
      <c r="G9" s="22" t="n">
        <f>SUM(I9, K9, M9, O9)</f>
        <v>15063</v>
      </c>
      <c r="H9" s="22" t="n">
        <f>SUM(J9, L9, N9, P9)</f>
        <v>13815</v>
      </c>
      <c r="I9" s="22" t="n">
        <f>SUM(I11:I12)</f>
        <v>5110</v>
      </c>
      <c r="J9" s="22" t="n">
        <f>SUM(J11:J12)</f>
        <v>4693</v>
      </c>
      <c r="K9" s="22" t="n">
        <f>SUM(K11:K12)</f>
        <v>5045</v>
      </c>
      <c r="L9" s="22" t="n">
        <f>SUM(L11:L12)</f>
        <v>4510</v>
      </c>
      <c r="M9" s="22" t="n">
        <f>SUM(M11:M12)</f>
        <v>4884</v>
      </c>
      <c r="N9" s="22" t="n">
        <f>SUM(N11:N12)</f>
        <v>4606</v>
      </c>
      <c r="O9" s="22" t="n">
        <f>SUM(O11:O12)</f>
        <v>24</v>
      </c>
      <c r="P9" s="22" t="n">
        <f>SUM(P11:P12)</f>
        <v>6</v>
      </c>
      <c r="Q9" s="22" t="n">
        <f>SUM(R9:S9)</f>
        <v>8958</v>
      </c>
      <c r="R9" s="22" t="n">
        <f>SUM(R11:R12)</f>
        <v>4455</v>
      </c>
      <c r="S9" s="22" t="n">
        <f>SUM(S11:S12)</f>
        <v>4503</v>
      </c>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34.2548076923077" customHeight="true">
      <c r="A10" s="7" t="s">
        <v>6</v>
      </c>
      <c r="B10" s="19"/>
      <c r="C10" s="23"/>
      <c r="D10" s="23"/>
      <c r="E10" s="23"/>
      <c r="F10" s="23"/>
      <c r="G10" s="23"/>
      <c r="H10" s="23"/>
      <c r="I10" s="23"/>
      <c r="J10" s="23"/>
      <c r="K10" s="23"/>
      <c r="L10" s="23"/>
      <c r="M10" s="23"/>
      <c r="N10" s="23"/>
      <c r="O10" s="23"/>
      <c r="P10" s="23"/>
      <c r="Q10" s="23"/>
      <c r="R10" s="23"/>
      <c r="S10" s="23"/>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34.2548076923077" customHeight="true">
      <c r="A11" s="7" t="s">
        <v>7</v>
      </c>
      <c r="B11" s="19" t="n">
        <f>SUM(C11:E11)</f>
        <v>648</v>
      </c>
      <c r="C11" s="23" t="n">
        <v>216</v>
      </c>
      <c r="D11" s="23" t="n">
        <v>216</v>
      </c>
      <c r="E11" s="23" t="n">
        <v>216</v>
      </c>
      <c r="F11" s="23" t="n">
        <f>SUM(G11:H11)</f>
        <v>21946</v>
      </c>
      <c r="G11" s="23" t="n">
        <f>SUM(I11, K11, M11, O11)</f>
        <v>11450</v>
      </c>
      <c r="H11" s="23" t="n">
        <f>SUM(J11, L11, N11, P11)</f>
        <v>10496</v>
      </c>
      <c r="I11" s="23" t="n">
        <v>3910</v>
      </c>
      <c r="J11" s="23" t="n">
        <v>3545</v>
      </c>
      <c r="K11" s="23" t="n">
        <v>3835</v>
      </c>
      <c r="L11" s="23" t="n">
        <v>3427</v>
      </c>
      <c r="M11" s="23" t="n">
        <v>3683</v>
      </c>
      <c r="N11" s="23" t="n">
        <v>3519</v>
      </c>
      <c r="O11" s="23" t="n">
        <v>22</v>
      </c>
      <c r="P11" s="23" t="n">
        <v>5</v>
      </c>
      <c r="Q11" s="23" t="n">
        <f>SUM(R11:S11)</f>
        <v>6701</v>
      </c>
      <c r="R11" s="23" t="n">
        <v>3297</v>
      </c>
      <c r="S11" s="23" t="n">
        <v>3404</v>
      </c>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34.2548076923077" customHeight="true">
      <c r="A12" s="7" t="s">
        <v>8</v>
      </c>
      <c r="B12" s="19" t="n">
        <f>SUM(C12:E12)</f>
        <v>161</v>
      </c>
      <c r="C12" s="23" t="n">
        <v>54</v>
      </c>
      <c r="D12" s="23" t="n">
        <v>53</v>
      </c>
      <c r="E12" s="23" t="n">
        <v>54</v>
      </c>
      <c r="F12" s="23" t="n">
        <f>SUM(G12:H12)</f>
        <v>6932</v>
      </c>
      <c r="G12" s="23" t="n">
        <f>SUM(I12, K12, M12, O12)</f>
        <v>3613</v>
      </c>
      <c r="H12" s="23" t="n">
        <f>SUM(J12, L12, N12, P12)</f>
        <v>3319</v>
      </c>
      <c r="I12" s="23" t="n">
        <v>1200</v>
      </c>
      <c r="J12" s="23" t="n">
        <v>1148</v>
      </c>
      <c r="K12" s="23" t="n">
        <v>1210</v>
      </c>
      <c r="L12" s="23" t="n">
        <v>1083</v>
      </c>
      <c r="M12" s="23" t="n">
        <v>1201</v>
      </c>
      <c r="N12" s="23" t="n">
        <v>1087</v>
      </c>
      <c r="O12" s="23" t="n">
        <v>2</v>
      </c>
      <c r="P12" s="23" t="n">
        <v>1</v>
      </c>
      <c r="Q12" s="23" t="n">
        <f>SUM(R12:S12)</f>
        <v>2257</v>
      </c>
      <c r="R12" s="23" t="n">
        <v>1158</v>
      </c>
      <c r="S12" s="23" t="n">
        <v>1099</v>
      </c>
      <c r="T12" s="39"/>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34.2548076923077" customHeight="true">
      <c r="A13" s="8"/>
      <c r="B13" s="19"/>
      <c r="C13" s="23"/>
      <c r="D13" s="23"/>
      <c r="E13" s="23"/>
      <c r="F13" s="23"/>
      <c r="G13" s="23"/>
      <c r="H13" s="23"/>
      <c r="I13" s="23"/>
      <c r="J13" s="23"/>
      <c r="K13" s="23"/>
      <c r="L13" s="23"/>
      <c r="M13" s="23"/>
      <c r="N13" s="23"/>
      <c r="O13" s="23"/>
      <c r="P13" s="23"/>
      <c r="Q13" s="23"/>
      <c r="R13" s="23"/>
      <c r="S13" s="23"/>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34.2548076923077" customHeight="true">
      <c r="A14" s="7" t="s">
        <v>9</v>
      </c>
      <c r="B14" s="19"/>
      <c r="C14" s="23"/>
      <c r="D14" s="23"/>
      <c r="E14" s="23"/>
      <c r="F14" s="23"/>
      <c r="G14" s="23"/>
      <c r="H14" s="23"/>
      <c r="I14" s="23"/>
      <c r="J14" s="23"/>
      <c r="K14" s="23"/>
      <c r="L14" s="23"/>
      <c r="M14" s="23"/>
      <c r="N14" s="23"/>
      <c r="O14" s="23"/>
      <c r="P14" s="23"/>
      <c r="Q14" s="23"/>
      <c r="R14" s="23"/>
      <c r="S14" s="23"/>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34.2548076923077" customHeight="true">
      <c r="A15" s="9" t="s">
        <v>10</v>
      </c>
      <c r="B15" s="19" t="n">
        <f>SUM(C15:E15)</f>
        <v>216</v>
      </c>
      <c r="C15" s="23" t="n">
        <v>72</v>
      </c>
      <c r="D15" s="23" t="n">
        <v>72</v>
      </c>
      <c r="E15" s="23" t="n">
        <v>72</v>
      </c>
      <c r="F15" s="23" t="n">
        <f>SUM(G15:H15)</f>
        <v>7753</v>
      </c>
      <c r="G15" s="23" t="n">
        <f>SUM(I15, K15, M15, O15)</f>
        <v>4140</v>
      </c>
      <c r="H15" s="23" t="n">
        <f>SUM(J15, L15, N15, P15)</f>
        <v>3613</v>
      </c>
      <c r="I15" s="23" t="n">
        <v>1420</v>
      </c>
      <c r="J15" s="23" t="n">
        <v>1213</v>
      </c>
      <c r="K15" s="23" t="n">
        <v>1385</v>
      </c>
      <c r="L15" s="23" t="n">
        <v>1165</v>
      </c>
      <c r="M15" s="23" t="n">
        <v>1335</v>
      </c>
      <c r="N15" s="23" t="n">
        <v>1235</v>
      </c>
      <c r="O15" s="23" t="n">
        <v>0</v>
      </c>
      <c r="P15" s="23" t="n">
        <v>0</v>
      </c>
      <c r="Q15" s="23" t="n">
        <f>SUM(R15:S15)</f>
        <v>2519</v>
      </c>
      <c r="R15" s="23" t="n">
        <v>1280</v>
      </c>
      <c r="S15" s="23" t="n">
        <v>1239</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34.2548076923077" customHeight="true">
      <c r="A16" s="9" t="s">
        <v>11</v>
      </c>
      <c r="B16" s="19" t="n">
        <f>SUM(C16:E16)</f>
        <v>128</v>
      </c>
      <c r="C16" s="23" t="n">
        <v>42</v>
      </c>
      <c r="D16" s="23" t="n">
        <v>43</v>
      </c>
      <c r="E16" s="23" t="n">
        <v>43</v>
      </c>
      <c r="F16" s="23" t="n">
        <f>SUM(G16:H16)</f>
        <v>4479</v>
      </c>
      <c r="G16" s="23" t="n">
        <f>SUM(I16, K16, M16, O16)</f>
        <v>2310</v>
      </c>
      <c r="H16" s="23" t="n">
        <f>SUM(J16, L16, N16, P16)</f>
        <v>2169</v>
      </c>
      <c r="I16" s="23" t="n">
        <v>740</v>
      </c>
      <c r="J16" s="23" t="n">
        <v>742</v>
      </c>
      <c r="K16" s="23" t="n">
        <v>806</v>
      </c>
      <c r="L16" s="23" t="n">
        <v>695</v>
      </c>
      <c r="M16" s="23" t="n">
        <v>763</v>
      </c>
      <c r="N16" s="23" t="n">
        <v>731</v>
      </c>
      <c r="O16" s="23" t="n">
        <v>1</v>
      </c>
      <c r="P16" s="23" t="n">
        <v>1</v>
      </c>
      <c r="Q16" s="23" t="n">
        <f>SUM(R16:S16)</f>
        <v>1441</v>
      </c>
      <c r="R16" s="23" t="n">
        <v>696</v>
      </c>
      <c r="S16" s="23" t="n">
        <v>745</v>
      </c>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34.2548076923077" customHeight="true">
      <c r="A17" s="9" t="s">
        <v>12</v>
      </c>
      <c r="B17" s="19" t="n">
        <f>SUM(C17:E17)</f>
        <v>36</v>
      </c>
      <c r="C17" s="23" t="n">
        <v>12</v>
      </c>
      <c r="D17" s="23" t="n">
        <v>12</v>
      </c>
      <c r="E17" s="23" t="n">
        <v>12</v>
      </c>
      <c r="F17" s="23" t="n">
        <f>SUM(G17:H17)</f>
        <v>1178</v>
      </c>
      <c r="G17" s="23" t="n">
        <f>SUM(I17, K17, M17, O17)</f>
        <v>611</v>
      </c>
      <c r="H17" s="23" t="n">
        <f>SUM(J17, L17, N17, P17)</f>
        <v>567</v>
      </c>
      <c r="I17" s="23" t="n">
        <v>212</v>
      </c>
      <c r="J17" s="23" t="n">
        <v>197</v>
      </c>
      <c r="K17" s="23" t="n">
        <v>200</v>
      </c>
      <c r="L17" s="23" t="n">
        <v>195</v>
      </c>
      <c r="M17" s="23" t="n">
        <v>189</v>
      </c>
      <c r="N17" s="23" t="n">
        <v>174</v>
      </c>
      <c r="O17" s="23" t="n">
        <v>10</v>
      </c>
      <c r="P17" s="23" t="n">
        <v>1</v>
      </c>
      <c r="Q17" s="23" t="n">
        <f>SUM(R17:S17)</f>
        <v>314</v>
      </c>
      <c r="R17" s="23" t="n">
        <v>154</v>
      </c>
      <c r="S17" s="23" t="n">
        <v>160</v>
      </c>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34.2548076923077" customHeight="true">
      <c r="A18" s="9" t="s">
        <v>13</v>
      </c>
      <c r="B18" s="19" t="n">
        <f>SUM(C18:E18)</f>
        <v>66</v>
      </c>
      <c r="C18" s="23" t="n">
        <v>22</v>
      </c>
      <c r="D18" s="23" t="n">
        <v>22</v>
      </c>
      <c r="E18" s="23" t="n">
        <v>22</v>
      </c>
      <c r="F18" s="23" t="n">
        <f>SUM(G18:H18)</f>
        <v>2402</v>
      </c>
      <c r="G18" s="23" t="n">
        <f>SUM(I18, K18, M18, O18)</f>
        <v>1265</v>
      </c>
      <c r="H18" s="23" t="n">
        <f>SUM(J18, L18, N18, P18)</f>
        <v>1137</v>
      </c>
      <c r="I18" s="23" t="n">
        <v>438</v>
      </c>
      <c r="J18" s="23" t="n">
        <v>358</v>
      </c>
      <c r="K18" s="23" t="n">
        <v>425</v>
      </c>
      <c r="L18" s="23" t="n">
        <v>383</v>
      </c>
      <c r="M18" s="23" t="n">
        <v>401</v>
      </c>
      <c r="N18" s="23" t="n">
        <v>395</v>
      </c>
      <c r="O18" s="23" t="n">
        <v>1</v>
      </c>
      <c r="P18" s="23" t="n">
        <v>1</v>
      </c>
      <c r="Q18" s="23" t="n">
        <f>SUM(R18:S18)</f>
        <v>754</v>
      </c>
      <c r="R18" s="23" t="n">
        <v>376</v>
      </c>
      <c r="S18" s="23" t="n">
        <v>378</v>
      </c>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34.2548076923077" customHeight="true">
      <c r="A19" s="9" t="s">
        <v>14</v>
      </c>
      <c r="B19" s="19" t="n">
        <f>SUM(C19:E19)</f>
        <v>42</v>
      </c>
      <c r="C19" s="23" t="n">
        <v>14</v>
      </c>
      <c r="D19" s="23" t="n">
        <v>14</v>
      </c>
      <c r="E19" s="23" t="n">
        <v>14</v>
      </c>
      <c r="F19" s="23" t="n">
        <f>SUM(G19:H19)</f>
        <v>1405</v>
      </c>
      <c r="G19" s="23" t="n">
        <f>SUM(I19, K19, M19, O19)</f>
        <v>682</v>
      </c>
      <c r="H19" s="23" t="n">
        <f>SUM(J19, L19, N19, P19)</f>
        <v>723</v>
      </c>
      <c r="I19" s="23" t="n">
        <v>235</v>
      </c>
      <c r="J19" s="23" t="n">
        <v>236</v>
      </c>
      <c r="K19" s="23" t="n">
        <v>229</v>
      </c>
      <c r="L19" s="23" t="n">
        <v>246</v>
      </c>
      <c r="M19" s="23" t="n">
        <v>218</v>
      </c>
      <c r="N19" s="23" t="n">
        <v>241</v>
      </c>
      <c r="O19" s="23" t="n">
        <v>0</v>
      </c>
      <c r="P19" s="23" t="n">
        <v>0</v>
      </c>
      <c r="Q19" s="23" t="n">
        <f>SUM(R19:S19)</f>
        <v>450</v>
      </c>
      <c r="R19" s="23" t="n">
        <v>204</v>
      </c>
      <c r="S19" s="23" t="n">
        <v>246</v>
      </c>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34.2548076923077" customHeight="true">
      <c r="A20" s="9" t="s">
        <v>15</v>
      </c>
      <c r="B20" s="19" t="n">
        <f>SUM(C20:E20)</f>
        <v>51</v>
      </c>
      <c r="C20" s="23" t="n">
        <v>17</v>
      </c>
      <c r="D20" s="23" t="n">
        <v>17</v>
      </c>
      <c r="E20" s="23" t="n">
        <v>17</v>
      </c>
      <c r="F20" s="23" t="n">
        <f>SUM(G20:H20)</f>
        <v>1555</v>
      </c>
      <c r="G20" s="23" t="n">
        <f>SUM(I20, K20, M20, O20)</f>
        <v>711</v>
      </c>
      <c r="H20" s="23" t="n">
        <f>SUM(J20, L20, N20, P20)</f>
        <v>844</v>
      </c>
      <c r="I20" s="23" t="n">
        <v>211</v>
      </c>
      <c r="J20" s="23" t="n">
        <v>295</v>
      </c>
      <c r="K20" s="23" t="n">
        <v>232</v>
      </c>
      <c r="L20" s="23" t="n">
        <v>273</v>
      </c>
      <c r="M20" s="23" t="n">
        <v>268</v>
      </c>
      <c r="N20" s="23" t="n">
        <v>276</v>
      </c>
      <c r="O20" s="23" t="n">
        <v>0</v>
      </c>
      <c r="P20" s="23" t="n">
        <v>0</v>
      </c>
      <c r="Q20" s="23" t="n">
        <f>SUM(R20:S20)</f>
        <v>474</v>
      </c>
      <c r="R20" s="23" t="n">
        <v>192</v>
      </c>
      <c r="S20" s="23" t="n">
        <v>282</v>
      </c>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34.2548076923077" customHeight="true">
      <c r="A21" s="9" t="s">
        <v>16</v>
      </c>
      <c r="B21" s="19" t="n">
        <f>SUM(C21:E21)</f>
        <v>37</v>
      </c>
      <c r="C21" s="23" t="n">
        <v>12</v>
      </c>
      <c r="D21" s="23" t="n">
        <v>12</v>
      </c>
      <c r="E21" s="23" t="n">
        <v>13</v>
      </c>
      <c r="F21" s="23" t="n">
        <f>SUM(G21:H21)</f>
        <v>1245</v>
      </c>
      <c r="G21" s="23" t="n">
        <f>SUM(I21, K21, M21, O21)</f>
        <v>649</v>
      </c>
      <c r="H21" s="23" t="n">
        <f>SUM(J21, L21, N21, P21)</f>
        <v>596</v>
      </c>
      <c r="I21" s="23" t="n">
        <v>227</v>
      </c>
      <c r="J21" s="23" t="n">
        <v>206</v>
      </c>
      <c r="K21" s="23" t="n">
        <v>203</v>
      </c>
      <c r="L21" s="23" t="n">
        <v>193</v>
      </c>
      <c r="M21" s="23" t="n">
        <v>215</v>
      </c>
      <c r="N21" s="23" t="n">
        <v>196</v>
      </c>
      <c r="O21" s="23" t="n">
        <v>4</v>
      </c>
      <c r="P21" s="23" t="n">
        <v>1</v>
      </c>
      <c r="Q21" s="23" t="n">
        <f>SUM(R21:S21)</f>
        <v>302</v>
      </c>
      <c r="R21" s="23" t="n">
        <v>141</v>
      </c>
      <c r="S21" s="23" t="n">
        <v>161</v>
      </c>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34.2548076923077" customHeight="true">
      <c r="A22" s="9" t="s">
        <v>17</v>
      </c>
      <c r="B22" s="19" t="n">
        <f>SUM(C22:E22)</f>
        <v>73</v>
      </c>
      <c r="C22" s="23" t="n">
        <v>25</v>
      </c>
      <c r="D22" s="23" t="n">
        <v>24</v>
      </c>
      <c r="E22" s="23" t="n">
        <v>24</v>
      </c>
      <c r="F22" s="23" t="n">
        <f>SUM(G22:H22)</f>
        <v>2805</v>
      </c>
      <c r="G22" s="23" t="n">
        <f>SUM(I22, K22, M22, O22)</f>
        <v>1414</v>
      </c>
      <c r="H22" s="23" t="n">
        <f>SUM(J22, L22, N22, P22)</f>
        <v>1391</v>
      </c>
      <c r="I22" s="23" t="n">
        <v>495</v>
      </c>
      <c r="J22" s="23" t="n">
        <v>485</v>
      </c>
      <c r="K22" s="23" t="n">
        <v>472</v>
      </c>
      <c r="L22" s="23" t="n">
        <v>448</v>
      </c>
      <c r="M22" s="23" t="n">
        <v>447</v>
      </c>
      <c r="N22" s="23" t="n">
        <v>458</v>
      </c>
      <c r="O22" s="23" t="n">
        <v>0</v>
      </c>
      <c r="P22" s="23" t="n">
        <v>0</v>
      </c>
      <c r="Q22" s="23" t="n">
        <f>SUM(R22:S22)</f>
        <v>897</v>
      </c>
      <c r="R22" s="23" t="n">
        <v>450</v>
      </c>
      <c r="S22" s="23" t="n">
        <v>447</v>
      </c>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34.2548076923077" customHeight="true">
      <c r="A23" s="9" t="s">
        <v>18</v>
      </c>
      <c r="B23" s="19" t="n">
        <f>SUM(C23:E23)</f>
        <v>12</v>
      </c>
      <c r="C23" s="23" t="n">
        <v>4</v>
      </c>
      <c r="D23" s="23" t="n">
        <v>4</v>
      </c>
      <c r="E23" s="23" t="n">
        <v>4</v>
      </c>
      <c r="F23" s="23" t="n">
        <f>SUM(G23:H23)</f>
        <v>424</v>
      </c>
      <c r="G23" s="23" t="n">
        <f>SUM(I23, K23, M23, O23)</f>
        <v>224</v>
      </c>
      <c r="H23" s="23" t="n">
        <f>SUM(J23, L23, N23, P23)</f>
        <v>200</v>
      </c>
      <c r="I23" s="23" t="n">
        <v>74</v>
      </c>
      <c r="J23" s="23" t="n">
        <v>67</v>
      </c>
      <c r="K23" s="23" t="n">
        <v>80</v>
      </c>
      <c r="L23" s="23" t="n">
        <v>60</v>
      </c>
      <c r="M23" s="23" t="n">
        <v>62</v>
      </c>
      <c r="N23" s="23" t="n">
        <v>71</v>
      </c>
      <c r="O23" s="23" t="n">
        <v>8</v>
      </c>
      <c r="P23" s="23" t="n">
        <v>2</v>
      </c>
      <c r="Q23" s="23" t="n">
        <f>SUM(R23:S23)</f>
        <v>125</v>
      </c>
      <c r="R23" s="23" t="n">
        <v>60</v>
      </c>
      <c r="S23" s="23" t="n">
        <v>65</v>
      </c>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34.2548076923077" customHeight="true">
      <c r="A24" s="9" t="s">
        <v>19</v>
      </c>
      <c r="B24" s="19" t="n">
        <f>SUM(C24:E24)</f>
        <v>112</v>
      </c>
      <c r="C24" s="23" t="n">
        <v>38</v>
      </c>
      <c r="D24" s="23" t="n">
        <v>37</v>
      </c>
      <c r="E24" s="23" t="n">
        <v>37</v>
      </c>
      <c r="F24" s="23" t="n">
        <f>SUM(G24:H24)</f>
        <v>4580</v>
      </c>
      <c r="G24" s="23" t="n">
        <f>SUM(I24, K24, M24, O24)</f>
        <v>2470</v>
      </c>
      <c r="H24" s="23" t="n">
        <f>SUM(J24, L24, N24, P24)</f>
        <v>2110</v>
      </c>
      <c r="I24" s="23" t="n">
        <v>849</v>
      </c>
      <c r="J24" s="23" t="n">
        <v>739</v>
      </c>
      <c r="K24" s="23" t="n">
        <v>823</v>
      </c>
      <c r="L24" s="23" t="n">
        <v>685</v>
      </c>
      <c r="M24" s="23" t="n">
        <v>798</v>
      </c>
      <c r="N24" s="23" t="n">
        <v>686</v>
      </c>
      <c r="O24" s="23" t="n">
        <v>0</v>
      </c>
      <c r="P24" s="23" t="n">
        <v>0</v>
      </c>
      <c r="Q24" s="23" t="n">
        <f>SUM(R24:S24)</f>
        <v>1414</v>
      </c>
      <c r="R24" s="23" t="n">
        <v>750</v>
      </c>
      <c r="S24" s="23" t="n">
        <v>664</v>
      </c>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4.2548076923077" customHeight="true">
      <c r="A25" s="9" t="s">
        <v>20</v>
      </c>
      <c r="B25" s="19" t="n">
        <f>SUM(C25:E25)</f>
        <v>21</v>
      </c>
      <c r="C25" s="23" t="n">
        <v>7</v>
      </c>
      <c r="D25" s="23" t="n">
        <v>7</v>
      </c>
      <c r="E25" s="23" t="n">
        <v>7</v>
      </c>
      <c r="F25" s="23" t="n">
        <f>SUM(G25:H25)</f>
        <v>549</v>
      </c>
      <c r="G25" s="23" t="n">
        <f>SUM(I25, K25, M25, O25)</f>
        <v>324</v>
      </c>
      <c r="H25" s="23" t="n">
        <f>SUM(J25, L25, N25, P25)</f>
        <v>225</v>
      </c>
      <c r="I25" s="23" t="n">
        <v>110</v>
      </c>
      <c r="J25" s="23" t="n">
        <v>91</v>
      </c>
      <c r="K25" s="23" t="n">
        <v>105</v>
      </c>
      <c r="L25" s="23" t="n">
        <v>79</v>
      </c>
      <c r="M25" s="23" t="n">
        <v>109</v>
      </c>
      <c r="N25" s="23" t="n">
        <v>55</v>
      </c>
      <c r="O25" s="23" t="n">
        <v>0</v>
      </c>
      <c r="P25" s="23" t="n">
        <v>0</v>
      </c>
      <c r="Q25" s="23" t="n">
        <f>SUM(R25:S25)</f>
        <v>142</v>
      </c>
      <c r="R25" s="23" t="n">
        <v>93</v>
      </c>
      <c r="S25" s="23" t="n">
        <v>49</v>
      </c>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4.2548076923077" customHeight="true">
      <c r="A26" s="9" t="s">
        <v>21</v>
      </c>
      <c r="B26" s="19" t="n">
        <f>SUM(C26:E26)</f>
        <v>15</v>
      </c>
      <c r="C26" s="23" t="n">
        <v>5</v>
      </c>
      <c r="D26" s="23" t="n">
        <v>5</v>
      </c>
      <c r="E26" s="23" t="n">
        <v>5</v>
      </c>
      <c r="F26" s="23" t="n">
        <f>SUM(G26:H26)</f>
        <v>503</v>
      </c>
      <c r="G26" s="23" t="n">
        <f>SUM(I26, K26, M26, O26)</f>
        <v>263</v>
      </c>
      <c r="H26" s="23" t="n">
        <f>SUM(J26, L26, N26, P26)</f>
        <v>240</v>
      </c>
      <c r="I26" s="23" t="n">
        <v>99</v>
      </c>
      <c r="J26" s="23" t="n">
        <v>64</v>
      </c>
      <c r="K26" s="23" t="n">
        <v>85</v>
      </c>
      <c r="L26" s="23" t="n">
        <v>88</v>
      </c>
      <c r="M26" s="23" t="n">
        <v>79</v>
      </c>
      <c r="N26" s="23" t="n">
        <v>88</v>
      </c>
      <c r="O26" s="23" t="n">
        <v>0</v>
      </c>
      <c r="P26" s="23" t="n">
        <v>0</v>
      </c>
      <c r="Q26" s="23" t="n">
        <f>SUM(R26:S26)</f>
        <v>126</v>
      </c>
      <c r="R26" s="23" t="n">
        <v>59</v>
      </c>
      <c r="S26" s="23" t="n">
        <v>67</v>
      </c>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34.2548076923077" customHeight="true">
      <c r="A27" s="10" t="s">
        <v>22</v>
      </c>
      <c r="B27" s="20" t="n">
        <f>SUM(C27:E27)</f>
        <v>0</v>
      </c>
      <c r="C27" s="24" t="n">
        <v>0</v>
      </c>
      <c r="D27" s="24" t="n">
        <v>0</v>
      </c>
      <c r="E27" s="24" t="n">
        <v>0</v>
      </c>
      <c r="F27" s="24" t="n">
        <f>SUM(G27:H27)</f>
        <v>0</v>
      </c>
      <c r="G27" s="24" t="n">
        <f>SUM(I27, K27, M27, O27)</f>
        <v>0</v>
      </c>
      <c r="H27" s="24" t="n">
        <f>SUM(J27, L27, N27, P27)</f>
        <v>0</v>
      </c>
      <c r="I27" s="24" t="n">
        <v>0</v>
      </c>
      <c r="J27" s="24" t="n">
        <v>0</v>
      </c>
      <c r="K27" s="24" t="n">
        <v>0</v>
      </c>
      <c r="L27" s="24" t="n">
        <v>0</v>
      </c>
      <c r="M27" s="24" t="n">
        <v>0</v>
      </c>
      <c r="N27" s="24" t="n">
        <v>0</v>
      </c>
      <c r="O27" s="24" t="n">
        <v>0</v>
      </c>
      <c r="P27" s="24" t="n">
        <v>0</v>
      </c>
      <c r="Q27" s="24" t="n">
        <f>SUM(R27:S27)</f>
        <v>0</v>
      </c>
      <c r="R27" s="24" t="n">
        <v>0</v>
      </c>
      <c r="S27" s="24" t="n">
        <v>0</v>
      </c>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29.7475961538462" customHeight="true">
      <c r="A28" s="11" t="s">
        <v>23</v>
      </c>
      <c r="B28" s="21"/>
      <c r="C28" s="21"/>
      <c r="D28" s="21"/>
      <c r="E28" s="11" t="s">
        <v>32</v>
      </c>
      <c r="F28" s="21"/>
      <c r="G28" s="21"/>
      <c r="H28" s="11"/>
      <c r="I28" s="11" t="s">
        <v>38</v>
      </c>
      <c r="J28" s="21"/>
      <c r="K28" s="21"/>
      <c r="L28" s="21"/>
      <c r="M28" s="21"/>
      <c r="N28" s="11" t="s">
        <v>42</v>
      </c>
      <c r="O28" s="33"/>
      <c r="P28" s="33"/>
      <c r="Q28" s="36"/>
      <c r="R28" s="21"/>
      <c r="S28" s="38" t="s">
        <v>49</v>
      </c>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22.9867788461539" customHeight="true">
      <c r="A29" s="12"/>
      <c r="B29" s="12"/>
      <c r="C29" s="12"/>
      <c r="D29" s="12"/>
      <c r="E29" s="25"/>
      <c r="F29" s="12"/>
      <c r="G29" s="12"/>
      <c r="H29" s="25"/>
      <c r="I29" s="25" t="s">
        <v>39</v>
      </c>
      <c r="J29" s="12"/>
      <c r="K29" s="12"/>
      <c r="L29" s="28"/>
      <c r="M29" s="28"/>
      <c r="N29" s="28"/>
      <c r="O29" s="28"/>
      <c r="P29" s="28"/>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22.9867788461539" customHeight="true">
      <c r="A30" s="12"/>
      <c r="B30" s="12"/>
      <c r="C30" s="12"/>
      <c r="D30" s="12"/>
      <c r="E30" s="26"/>
      <c r="F30" s="12"/>
      <c r="G30" s="12"/>
      <c r="H30" s="12"/>
      <c r="I30" s="12"/>
      <c r="J30" s="12"/>
      <c r="K30" s="12"/>
      <c r="L30" s="28"/>
      <c r="M30" s="28"/>
      <c r="N30" s="28"/>
      <c r="O30" s="28"/>
      <c r="P30" s="28"/>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21.484375" customHeight="true">
      <c r="A31" s="13" t="s">
        <v>24</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21.484375" customHeight="true">
      <c r="A32" s="14" t="s">
        <v>25</v>
      </c>
      <c r="B32" s="14"/>
      <c r="C32" s="14"/>
      <c r="D32" s="14"/>
      <c r="E32" s="14"/>
      <c r="F32" s="14"/>
      <c r="G32" s="14"/>
      <c r="H32" s="14"/>
      <c r="I32" s="14"/>
      <c r="J32" s="14"/>
      <c r="K32" s="14"/>
      <c r="L32" s="14"/>
      <c r="M32" s="14"/>
      <c r="N32" s="14"/>
      <c r="O32" s="14"/>
      <c r="P32" s="14"/>
      <c r="Q32" s="14"/>
      <c r="R32" s="14"/>
      <c r="S32" s="14"/>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O1:P1"/>
    <mergeCell ref="O2:P2"/>
    <mergeCell ref="Q1:S1"/>
    <mergeCell ref="Q2:S2"/>
    <mergeCell ref="Q6:S7"/>
    <mergeCell ref="A4:S4"/>
    <mergeCell ref="A3:S3"/>
    <mergeCell ref="A32:S32"/>
    <mergeCell ref="F6:P6"/>
    <mergeCell ref="I7:J7"/>
    <mergeCell ref="O5:P5"/>
    <mergeCell ref="B6:E7"/>
    <mergeCell ref="L29:P29"/>
    <mergeCell ref="K7:L7"/>
    <mergeCell ref="M7:N7"/>
    <mergeCell ref="O7:P7"/>
    <mergeCell ref="A6:A8"/>
    <mergeCell ref="F7:H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F18" sqref="F18:F18"/>
    </sheetView>
  </sheetViews>
  <sheetFormatPr customHeight="false" defaultColWidth="9.28125" defaultRowHeight="15"/>
  <cols>
    <col min="1" max="1" bestFit="false" customWidth="true" width="5.00390625" hidden="false" outlineLevel="0"/>
    <col min="2" max="2" bestFit="false" customWidth="true" width="15.00390625" hidden="false" outlineLevel="0"/>
    <col min="3" max="3" bestFit="false" customWidth="true" width="11.00390625" hidden="false" outlineLevel="0"/>
    <col min="4" max="4" bestFit="false" customWidth="true" width="10.00390625" hidden="false" outlineLevel="0"/>
    <col min="20" max="20" bestFit="false" customWidth="true" width="11.00390625" hidden="false" outlineLevel="0"/>
  </cols>
  <sheetData>
    <row r="1">
      <c r="A1" s="40" t="s">
        <v>50</v>
      </c>
      <c r="B1" s="40"/>
      <c r="C1" s="40"/>
      <c r="D1" s="40"/>
      <c r="E1" s="40"/>
      <c r="F1" s="40"/>
      <c r="G1" s="40"/>
      <c r="H1" s="40"/>
      <c r="I1" s="40"/>
      <c r="J1" s="40"/>
      <c r="K1" s="40"/>
      <c r="L1" s="40"/>
      <c r="M1" s="40"/>
      <c r="N1" s="40"/>
      <c r="O1" s="40"/>
      <c r="P1" s="40"/>
      <c r="Q1" s="40"/>
      <c r="R1" s="40"/>
      <c r="S1" s="40"/>
      <c r="T1" s="40"/>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row>
    <row r="2">
      <c r="A2" s="40"/>
      <c r="B2" s="40"/>
      <c r="C2" s="40"/>
      <c r="D2" s="40"/>
      <c r="E2" s="40"/>
      <c r="F2" s="40"/>
      <c r="G2" s="40"/>
      <c r="H2" s="40"/>
      <c r="I2" s="40"/>
      <c r="J2" s="40"/>
      <c r="K2" s="40"/>
      <c r="L2" s="40"/>
      <c r="M2" s="40"/>
      <c r="N2" s="40"/>
      <c r="O2" s="40"/>
      <c r="P2" s="40"/>
      <c r="Q2" s="40"/>
      <c r="R2" s="40"/>
      <c r="S2" s="40"/>
      <c r="T2" s="40"/>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row>
    <row r="3" ht="25.9915865384615" customHeight="true">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row>
    <row r="4" ht="30.4987980769231" customHeight="true">
      <c r="A4" s="42" t="s">
        <v>51</v>
      </c>
      <c r="B4" s="43" t="s">
        <v>57</v>
      </c>
      <c r="C4" s="43"/>
      <c r="D4" s="43"/>
      <c r="E4" s="43"/>
      <c r="F4" s="43"/>
      <c r="G4" s="43"/>
      <c r="H4" s="43"/>
      <c r="I4" s="43"/>
      <c r="J4" s="43"/>
      <c r="K4" s="43"/>
      <c r="L4" s="43"/>
      <c r="M4" s="43"/>
      <c r="N4" s="43"/>
      <c r="O4" s="43"/>
      <c r="P4" s="43"/>
      <c r="Q4" s="43"/>
      <c r="R4" s="43"/>
      <c r="S4" s="43"/>
      <c r="T4" s="43"/>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row>
    <row r="5" ht="30.4987980769231" customHeight="true">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row>
    <row r="6" ht="30.4987980769231" customHeight="true">
      <c r="A6" s="42" t="s">
        <v>52</v>
      </c>
      <c r="B6" s="42" t="s">
        <v>58</v>
      </c>
      <c r="C6" s="42"/>
      <c r="D6" s="42"/>
      <c r="E6" s="42"/>
      <c r="F6" s="42"/>
      <c r="G6" s="42"/>
      <c r="H6" s="42"/>
      <c r="I6" s="42"/>
      <c r="J6" s="42"/>
      <c r="K6" s="42"/>
      <c r="L6" s="42"/>
      <c r="M6" s="42"/>
      <c r="N6" s="42"/>
      <c r="O6" s="42"/>
      <c r="P6" s="42"/>
      <c r="Q6" s="42"/>
      <c r="R6" s="42"/>
      <c r="S6" s="42"/>
      <c r="T6" s="42"/>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row>
    <row r="7" ht="30.4987980769231" customHeight="true">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row>
    <row r="8" ht="30.4987980769231" customHeight="true">
      <c r="A8" s="42" t="s">
        <v>53</v>
      </c>
      <c r="B8" s="44" t="s">
        <v>59</v>
      </c>
      <c r="C8" s="46"/>
      <c r="D8" s="46"/>
      <c r="E8" s="45"/>
      <c r="F8" s="45"/>
      <c r="G8" s="45"/>
      <c r="H8" s="45"/>
      <c r="I8" s="45"/>
      <c r="J8" s="45"/>
      <c r="K8" s="45"/>
      <c r="L8" s="45"/>
      <c r="M8" s="45"/>
      <c r="N8" s="45"/>
      <c r="O8" s="45"/>
      <c r="P8" s="45"/>
      <c r="Q8" s="45"/>
      <c r="R8" s="45"/>
      <c r="S8" s="45"/>
      <c r="T8" s="45"/>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row>
    <row r="9" ht="112.980769230769" customHeight="true">
      <c r="A9" s="41"/>
      <c r="B9" s="45" t="s">
        <v>60</v>
      </c>
      <c r="C9" s="45"/>
      <c r="D9" s="45"/>
      <c r="E9" s="45"/>
      <c r="F9" s="45"/>
      <c r="G9" s="45"/>
      <c r="H9" s="45"/>
      <c r="I9" s="45"/>
      <c r="J9" s="45"/>
      <c r="K9" s="45"/>
      <c r="L9" s="45"/>
      <c r="M9" s="45"/>
      <c r="N9" s="45"/>
      <c r="O9" s="45"/>
      <c r="P9" s="45"/>
      <c r="Q9" s="45"/>
      <c r="R9" s="45"/>
      <c r="S9" s="45"/>
      <c r="T9" s="45"/>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row>
    <row r="10" ht="29.7475961538462" customHeight="true">
      <c r="A10" s="41"/>
      <c r="B10" s="46" t="s">
        <v>61</v>
      </c>
      <c r="C10" s="46"/>
      <c r="D10" s="46"/>
      <c r="E10" s="46"/>
      <c r="F10" s="46"/>
      <c r="G10" s="46"/>
      <c r="H10" s="46"/>
      <c r="I10" s="46"/>
      <c r="J10" s="46"/>
      <c r="K10" s="46"/>
      <c r="L10" s="46"/>
      <c r="M10" s="46"/>
      <c r="N10" s="46"/>
      <c r="O10" s="46"/>
      <c r="P10" s="46"/>
      <c r="Q10" s="46"/>
      <c r="R10" s="46"/>
      <c r="S10" s="46"/>
      <c r="T10" s="46"/>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ht="28.2451923076923" customHeight="true">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ht="30.4987980769231" customHeight="true">
      <c r="A12" s="42" t="s">
        <v>54</v>
      </c>
      <c r="B12" s="44" t="s">
        <v>62</v>
      </c>
      <c r="C12" s="44"/>
      <c r="D12" s="44"/>
      <c r="E12" s="44"/>
      <c r="F12" s="44"/>
      <c r="G12" s="44"/>
      <c r="H12" s="44"/>
      <c r="I12" s="44"/>
      <c r="J12" s="44"/>
      <c r="K12" s="44"/>
      <c r="L12" s="44"/>
      <c r="M12" s="44"/>
      <c r="N12" s="44"/>
      <c r="O12" s="44"/>
      <c r="P12" s="44"/>
      <c r="Q12" s="44"/>
      <c r="R12" s="44"/>
      <c r="S12" s="44"/>
      <c r="T12" s="44"/>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ht="25.2403846153846" customHeight="true">
      <c r="A13" s="41"/>
      <c r="B13" s="45" t="s">
        <v>63</v>
      </c>
      <c r="C13" s="45"/>
      <c r="D13" s="45"/>
      <c r="E13" s="45"/>
      <c r="F13" s="45"/>
      <c r="G13" s="45"/>
      <c r="H13" s="45"/>
      <c r="I13" s="45"/>
      <c r="J13" s="45"/>
      <c r="K13" s="45"/>
      <c r="L13" s="45"/>
      <c r="M13" s="45"/>
      <c r="N13" s="45"/>
      <c r="O13" s="45"/>
      <c r="P13" s="45"/>
      <c r="Q13" s="45"/>
      <c r="R13" s="45"/>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ht="25.2403846153846" customHeight="true">
      <c r="A14" s="41"/>
      <c r="B14" s="46" t="s">
        <v>64</v>
      </c>
      <c r="C14" s="46"/>
      <c r="D14" s="46"/>
      <c r="E14" s="46"/>
      <c r="F14" s="46"/>
      <c r="G14" s="46"/>
      <c r="H14" s="46"/>
      <c r="I14" s="46"/>
      <c r="J14" s="46"/>
      <c r="K14" s="46"/>
      <c r="L14" s="46"/>
      <c r="M14" s="46"/>
      <c r="N14" s="46"/>
      <c r="O14" s="46"/>
      <c r="P14" s="46"/>
      <c r="Q14" s="46"/>
      <c r="R14" s="46"/>
      <c r="S14" s="46"/>
      <c r="T14" s="46"/>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ht="25.2403846153846" customHeight="true">
      <c r="A15" s="41"/>
      <c r="B15" s="46" t="s">
        <v>65</v>
      </c>
      <c r="C15" s="46"/>
      <c r="D15" s="46"/>
      <c r="E15" s="46"/>
      <c r="F15" s="46"/>
      <c r="G15" s="46"/>
      <c r="H15" s="46"/>
      <c r="I15" s="46"/>
      <c r="J15" s="46"/>
      <c r="K15" s="46"/>
      <c r="L15" s="46"/>
      <c r="M15" s="46"/>
      <c r="N15" s="46"/>
      <c r="O15" s="46"/>
      <c r="P15" s="46"/>
      <c r="Q15" s="46"/>
      <c r="R15" s="46"/>
      <c r="S15" s="46"/>
      <c r="T15" s="46"/>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ht="31.25" customHeight="true">
      <c r="A16" s="41"/>
      <c r="B16" s="41"/>
      <c r="C16" s="45"/>
      <c r="D16" s="45"/>
      <c r="E16" s="45"/>
      <c r="F16" s="45"/>
      <c r="G16" s="45"/>
      <c r="H16" s="45"/>
      <c r="I16" s="45"/>
      <c r="J16" s="45"/>
      <c r="K16" s="45"/>
      <c r="L16" s="45"/>
      <c r="M16" s="45"/>
      <c r="N16" s="45"/>
      <c r="O16" s="45"/>
      <c r="P16" s="45"/>
      <c r="Q16" s="45"/>
      <c r="R16" s="45"/>
      <c r="S16" s="45"/>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ht="48.9783653846154" customHeight="true">
      <c r="A17" s="42" t="s">
        <v>55</v>
      </c>
      <c r="B17" s="43" t="s">
        <v>66</v>
      </c>
      <c r="C17" s="43"/>
      <c r="D17" s="43"/>
      <c r="E17" s="43"/>
      <c r="F17" s="43"/>
      <c r="G17" s="43"/>
      <c r="H17" s="43"/>
      <c r="I17" s="43"/>
      <c r="J17" s="43"/>
      <c r="K17" s="43"/>
      <c r="L17" s="43"/>
      <c r="M17" s="43"/>
      <c r="N17" s="43"/>
      <c r="O17" s="43"/>
      <c r="P17" s="43"/>
      <c r="Q17" s="43"/>
      <c r="R17" s="43"/>
      <c r="S17" s="43"/>
      <c r="T17" s="43"/>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30.4987980769231" customHeight="true">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ht="30.4987980769231" customHeight="true">
      <c r="A19" s="42" t="s">
        <v>56</v>
      </c>
      <c r="B19" s="42" t="s">
        <v>67</v>
      </c>
      <c r="C19" s="42"/>
      <c r="D19" s="42"/>
      <c r="E19" s="42"/>
      <c r="F19" s="42"/>
      <c r="G19" s="42"/>
      <c r="H19" s="42"/>
      <c r="I19" s="42"/>
      <c r="J19" s="42"/>
      <c r="K19" s="42"/>
      <c r="L19" s="42"/>
      <c r="M19" s="42"/>
      <c r="N19" s="42"/>
      <c r="O19" s="42"/>
      <c r="P19" s="42"/>
      <c r="Q19" s="42"/>
      <c r="R19" s="42"/>
      <c r="S19" s="42"/>
      <c r="T19" s="42"/>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row>
    <row r="20">
      <c r="A20" s="41"/>
      <c r="B20" s="47"/>
      <c r="C20" s="47"/>
      <c r="D20" s="47"/>
      <c r="E20" s="47"/>
      <c r="F20" s="47"/>
      <c r="G20" s="47"/>
      <c r="H20" s="47"/>
      <c r="I20" s="47"/>
      <c r="J20" s="47"/>
      <c r="K20" s="47"/>
      <c r="L20" s="47"/>
      <c r="M20" s="47"/>
      <c r="N20" s="47"/>
      <c r="O20" s="47"/>
      <c r="P20" s="47"/>
      <c r="Q20" s="47"/>
      <c r="R20" s="47"/>
      <c r="S20" s="47"/>
      <c r="T20" s="47"/>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c r="A24" s="41"/>
      <c r="B24" s="41"/>
      <c r="C24" s="41" t="s">
        <v>68</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row>
    <row r="3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row>
    <row r="39">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row>
    <row r="4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row>
    <row r="47">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row>
    <row r="49">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row>
    <row r="5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row>
    <row r="5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row>
    <row r="54">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row>
    <row r="5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row>
    <row r="56">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row>
    <row r="57">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row>
    <row r="58">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row>
    <row r="60">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row>
    <row r="6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row>
    <row r="66">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row>
    <row r="67">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row>
    <row r="68">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row>
    <row r="7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row>
    <row r="7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row>
    <row r="7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row>
    <row r="74">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row>
    <row r="7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row>
    <row r="76">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row>
    <row r="77">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row>
    <row r="80">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row>
    <row r="8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row>
    <row r="8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row>
    <row r="8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row>
    <row r="84">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row>
    <row r="8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row>
    <row r="86">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row>
    <row r="87">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row>
    <row r="88">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row>
    <row r="89">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row>
    <row r="90">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row>
    <row r="9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row>
    <row r="9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row>
    <row r="9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row>
    <row r="9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row>
    <row r="96">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row>
    <row r="97">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row>
    <row r="98">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row>
    <row r="99">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row>
    <row r="100">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row>
    <row r="10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row>
    <row r="1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row>
    <row r="1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row>
    <row r="104">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row>
    <row r="10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row>
    <row r="106">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row>
    <row r="107">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row>
    <row r="108">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row>
    <row r="109">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row>
    <row r="110">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row>
    <row r="11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row>
    <row r="11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row>
    <row r="11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row>
    <row r="1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row>
    <row r="116">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row>
    <row r="117">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row>
    <row r="118">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row>
    <row r="119">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row>
    <row r="120">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row>
    <row r="12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row>
    <row r="12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row>
    <row r="1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row>
    <row r="126">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row>
    <row r="128">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row>
    <row r="130">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row>
    <row r="13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row>
    <row r="13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row>
    <row r="137">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row>
    <row r="14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row>
    <row r="14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row>
    <row r="144">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row>
    <row r="14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row>
    <row r="146">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row>
    <row r="148">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row>
    <row r="149">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row>
    <row r="150">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row>
    <row r="15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row>
    <row r="15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row>
    <row r="154">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row>
    <row r="15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row>
    <row r="156">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row>
    <row r="157">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row>
    <row r="158">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row>
    <row r="160">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row>
    <row r="16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row>
    <row r="16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row>
    <row r="166">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row>
    <row r="167">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row>
    <row r="168">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row>
    <row r="169">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row>
    <row r="170">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row>
    <row r="17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row>
    <row r="17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row>
    <row r="17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row>
    <row r="176">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row>
    <row r="177">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row>
    <row r="178">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row>
    <row r="179">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row>
    <row r="180">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row>
    <row r="18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row>
    <row r="18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row>
    <row r="18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row>
    <row r="184">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row>
    <row r="18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row>
    <row r="186">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row>
    <row r="187">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row>
    <row r="188">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row>
    <row r="189">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row>
    <row r="190">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row>
    <row r="19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row>
    <row r="19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row>
    <row r="19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row>
    <row r="194">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row>
    <row r="19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row>
    <row r="196">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row>
    <row r="197">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row>
    <row r="198">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row>
    <row r="199">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row>
    <row r="200">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row>
  </sheetData>
  <mergeCells>
    <mergeCell ref="B20:T20"/>
    <mergeCell ref="B12:T12"/>
    <mergeCell ref="B13:R13"/>
    <mergeCell ref="A1:T2"/>
    <mergeCell ref="B4:T4"/>
    <mergeCell ref="B6:T6"/>
    <mergeCell ref="B9:T9"/>
    <mergeCell ref="B17:T17"/>
    <mergeCell ref="B19:T19"/>
  </mergeCells>
  <pageMargins bottom="0.75" footer="0.3" header="0.3" left="0.7" right="0.7" top="0.75"/>
</worksheet>
</file>