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1-51-2" state="visible" r:id="rId4"/>
  </sheets>
</workbook>
</file>

<file path=xl/sharedStrings.xml><?xml version="1.0" encoding="utf-8"?>
<sst xmlns="http://schemas.openxmlformats.org/spreadsheetml/2006/main" count="39">
  <si>
    <t>公開類</t>
  </si>
  <si>
    <t>月報</t>
  </si>
  <si>
    <t>桃園市山地平地原住民族戶數及人口數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</si>
  <si>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</si>
  <si>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</si>
  <si>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</si>
  <si>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</si>
  <si>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</si>
  <si>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</si>
  <si>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</si>
  <si>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</si>
  <si>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</si>
  <si>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</si>
  <si>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</si>
  <si>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</si>
  <si>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</si>
  <si>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</si>
  <si>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</si>
  <si>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</si>
  <si>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</si>
  <si>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資料來源：本局秘書室依據本市各戶政事務所填報資料及原住民族委員會統計資料彙編。</t>
  </si>
  <si>
    <t>填表說明：本表應於編製期限內經網際網路線上傳送至桃園市政府公務統計行政管理系統。</t>
  </si>
  <si>
    <t>次月20日前編報</t>
  </si>
  <si>
    <t>戶數（戶）</t>
  </si>
  <si>
    <t>戶數1（戶內人口具原住民身分者）</t>
  </si>
  <si>
    <t>戶數2（戶長具原住民身分者）</t>
  </si>
  <si>
    <t>人口數</t>
  </si>
  <si>
    <t>合計</t>
  </si>
  <si>
    <t>中華民國111年7月底</t>
  </si>
  <si>
    <t>男</t>
  </si>
  <si>
    <t>女</t>
  </si>
  <si>
    <t>編製機關</t>
  </si>
  <si>
    <t>表號</t>
  </si>
  <si>
    <t>平地原住民</t>
  </si>
  <si>
    <t>桃園市政府原住民族行政局</t>
  </si>
  <si>
    <t>30220-01-51-2</t>
  </si>
  <si>
    <t>山地原住民</t>
  </si>
  <si>
    <t>單位：戶、人</t>
  </si>
  <si>
    <t>中華民國111年8月11日編製</t>
  </si>
</sst>
</file>

<file path=xl/styles.xml><?xml version="1.0" encoding="utf-8"?>
<styleSheet xmlns="http://schemas.openxmlformats.org/spreadsheetml/2006/main">
  <numFmts count="2">
    <numFmt formatCode="_-* #,##0_-;\-* #,##0_-;_-* &quot;-&quot;_-;_-@_-" numFmtId="196"/>
    <numFmt formatCode="#,##0_);\-#,##0_);&quot;－&quot;_);@_)" numFmtId="197"/>
  </numFmts>
  <fonts count="9">
    <font>
      <b val="false"/>
      <i val="false"/>
      <u val="none"/>
      <sz val="11"/>
      <color theme="1"/>
      <name val="Calibri"/>
      <scheme val="minor"/>
    </font>
    <font>
      <b val="false"/>
      <i val="false"/>
      <u val="none"/>
      <sz val="12"/>
      <color theme="1"/>
      <name val="標楷體"/>
    </font>
    <font>
      <b val="true"/>
      <i val="false"/>
      <u val="none"/>
      <sz val="16"/>
      <color theme="1"/>
      <name val="標楷體"/>
    </font>
    <font>
      <b val="false"/>
      <i val="false"/>
      <u val="none"/>
      <sz val="11"/>
      <color theme="1"/>
      <name val="標楷體"/>
    </font>
    <font>
      <b val="false"/>
      <i val="false"/>
      <u val="none"/>
      <sz val="12"/>
      <color theme="1"/>
      <name val="Times New Roman"/>
    </font>
    <font>
      <b val="true"/>
      <i val="false"/>
      <u val="none"/>
      <sz val="11.5"/>
      <color theme="1"/>
      <name val="Times New Roman"/>
    </font>
    <font>
      <b val="false"/>
      <i val="false"/>
      <u val="none"/>
      <sz val="11.5"/>
      <color theme="1"/>
      <name val="Times New Roman"/>
    </font>
    <font>
      <b val="false"/>
      <i val="false"/>
      <u val="none"/>
      <sz val="11"/>
      <color theme="1"/>
      <name val="Times New Roman"/>
    </font>
    <font>
      <b val="false"/>
      <i val="false"/>
      <u val="none"/>
      <sz val="16"/>
      <color theme="1"/>
      <name val="Calibri"/>
    </font>
  </fonts>
  <fills count="3">
    <fill>
      <patternFill patternType="none"/>
    </fill>
    <fill>
      <patternFill patternType="gray125"/>
    </fill>
    <fill>
      <patternFill patternType="solid">
        <fgColor rgb="FFFFFFFF"/>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none"/>
      <top style="none"/>
      <bottom style="none"/>
    </border>
  </borders>
  <cellStyleXfs count="1">
    <xf numFmtId="0" fontId="0" borderId="0" xfId="0" applyNumberFormat="true" applyFont="true" applyFill="true" applyBorder="true" applyAlignment="true" applyProtection="true"/>
  </cellStyleXfs>
  <cellXfs count="28">
    <xf numFmtId="0" fontId="0" borderId="0" xfId="0" applyNumberFormat="true" applyFont="true" applyFill="true" applyBorder="true" applyAlignment="true" applyProtection="true"/>
    <xf numFmtId="0" fontId="1" borderId="1" xfId="0" applyFont="true" applyBorder="true">
      <alignment horizontal="center" vertical="center" wrapText="true"/>
    </xf>
    <xf numFmtId="0" fontId="2" borderId="2" xfId="0" applyFont="true" applyBorder="true">
      <alignment horizontal="center" vertical="center"/>
    </xf>
    <xf numFmtId="0" fontId="1" borderId="3" xfId="0" applyFont="true" applyBorder="true">
      <alignment horizontal="center" vertical="center"/>
    </xf>
    <xf numFmtId="0" fontId="1" borderId="4" xfId="0" applyFont="true" applyBorder="true">
      <alignment horizontal="center" vertical="center" wrapText="true"/>
    </xf>
    <xf numFmtId="0" fontId="1" borderId="2" xfId="0" applyFont="true" applyBorder="true">
      <alignment horizontal="center" vertical="center"/>
    </xf>
    <xf numFmtId="0" fontId="3" borderId="0" xfId="0" applyFont="true">
      <alignment horizontal="center" vertical="center"/>
    </xf>
    <xf numFmtId="0" fontId="1" borderId="0" xfId="0" applyFont="true">
      <alignment horizontal="left" vertical="center"/>
    </xf>
    <xf numFmtId="0" fontId="4" borderId="0" xfId="0" applyFont="true">
      <alignment horizontal="center" vertical="center"/>
    </xf>
    <xf numFmtId="0" fontId="1" borderId="5" xfId="0" applyFont="true" applyBorder="true">
      <alignment vertical="center" wrapText="true"/>
    </xf>
    <xf numFmtId="0" fontId="1" borderId="6" xfId="0" applyFont="true" applyBorder="true">
      <alignment vertical="center" wrapText="true"/>
    </xf>
    <xf numFmtId="0" fontId="1" borderId="3" xfId="0" applyFont="true" applyBorder="true">
      <alignment vertical="center"/>
    </xf>
    <xf numFmtId="196" fontId="4" borderId="1" xfId="0" applyNumberFormat="true" applyFont="true" applyBorder="true">
      <alignment horizontal="center" vertical="center" wrapText="true"/>
    </xf>
    <xf numFmtId="196" fontId="4" fillId="2" borderId="1" xfId="0" applyNumberFormat="true" applyFont="true" applyFill="true" applyBorder="true">
      <alignment horizontal="center" vertical="center" wrapText="true"/>
    </xf>
    <xf numFmtId="0" fontId="1" borderId="2" xfId="0" applyFont="true" applyBorder="true">
      <alignment vertical="center"/>
    </xf>
    <xf numFmtId="0" fontId="3" borderId="0" xfId="0" applyFont="true">
      <alignment vertical="center"/>
    </xf>
    <xf numFmtId="0" fontId="4" borderId="0" xfId="0" applyFont="true">
      <alignment vertical="center"/>
    </xf>
    <xf numFmtId="196" fontId="5" borderId="1" xfId="0" applyNumberFormat="true" applyFont="true" applyBorder="true">
      <alignment horizontal="right" vertical="center" wrapText="true"/>
    </xf>
    <xf numFmtId="196" fontId="6" borderId="1" xfId="0" applyNumberFormat="true" applyFont="true" applyBorder="true">
      <alignment horizontal="right" vertical="center" wrapText="true"/>
    </xf>
    <xf numFmtId="197" fontId="1" borderId="2" xfId="0" applyNumberFormat="true" applyFont="true" applyBorder="true">
      <alignment vertical="center"/>
    </xf>
    <xf numFmtId="0" fontId="1" borderId="7" xfId="0" applyFont="true" applyBorder="true">
      <alignment vertical="center"/>
    </xf>
    <xf numFmtId="0" fontId="1" borderId="8" xfId="0" applyFont="true" applyBorder="true">
      <alignment vertical="center"/>
    </xf>
    <xf numFmtId="196" fontId="7" borderId="1" xfId="0" applyNumberFormat="true" applyFont="true" applyBorder="true">
      <alignment horizontal="right" vertical="center" wrapText="true"/>
    </xf>
    <xf numFmtId="197" fontId="3" borderId="1" xfId="0" applyNumberFormat="true" applyFont="true" applyBorder="true">
      <alignment vertical="center"/>
    </xf>
    <xf numFmtId="0" fontId="8" borderId="2" xfId="0" applyFont="true" applyBorder="true"/>
    <xf numFmtId="0" fontId="1" borderId="3" xfId="0" applyFont="true" applyBorder="true">
      <alignment horizontal="right" vertical="center"/>
    </xf>
    <xf numFmtId="0" fontId="1" borderId="2" xfId="0" applyFont="true" applyBorder="true">
      <alignment horizontal="right" vertical="center"/>
    </xf>
    <xf numFmtId="0" fontId="4" borderId="9" xfId="0" applyFont="true" applyBorder="true">
      <alignmen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I9" sqref="I9:I9"/>
    </sheetView>
  </sheetViews>
  <sheetFormatPr customHeight="false" defaultColWidth="9.28125" defaultRowHeight="15"/>
  <cols>
    <col min="1" max="1" bestFit="false" customWidth="true" width="27.00390625" hidden="false" outlineLevel="0"/>
    <col min="2" max="3" bestFit="false" customWidth="true" width="23.00390625" hidden="false" outlineLevel="0"/>
    <col min="4" max="12" bestFit="false" customWidth="true" width="12.00390625" hidden="false" outlineLevel="0"/>
  </cols>
  <sheetData>
    <row r="1" ht="18.3794070512821" customHeight="true">
      <c r="A1" s="1" t="s">
        <v>0</v>
      </c>
      <c r="B1" s="9"/>
      <c r="C1" s="14"/>
      <c r="D1" s="14"/>
      <c r="E1" s="14"/>
      <c r="F1" s="20"/>
      <c r="G1" s="1" t="s">
        <v>31</v>
      </c>
      <c r="H1" s="1"/>
      <c r="I1" s="1" t="s">
        <v>34</v>
      </c>
      <c r="J1" s="1"/>
      <c r="K1" s="1"/>
      <c r="L1" s="1"/>
      <c r="M1" s="27"/>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row>
    <row r="2">
      <c r="A2" s="1" t="s">
        <v>1</v>
      </c>
      <c r="B2" s="10" t="s">
        <v>22</v>
      </c>
      <c r="C2" s="11"/>
      <c r="D2" s="11"/>
      <c r="E2" s="11"/>
      <c r="F2" s="21"/>
      <c r="G2" s="1" t="s">
        <v>32</v>
      </c>
      <c r="H2" s="1"/>
      <c r="I2" s="1" t="s">
        <v>35</v>
      </c>
      <c r="J2" s="1"/>
      <c r="K2" s="1"/>
      <c r="L2" s="1"/>
      <c r="M2" s="27"/>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row>
    <row r="3" ht="37.0092147435898" customHeight="true">
      <c r="A3" s="2" t="s">
        <v>2</v>
      </c>
      <c r="B3" s="2"/>
      <c r="C3" s="2"/>
      <c r="D3" s="2"/>
      <c r="E3" s="2"/>
      <c r="F3" s="2"/>
      <c r="G3" s="2"/>
      <c r="H3" s="2"/>
      <c r="I3" s="2"/>
      <c r="J3" s="2"/>
      <c r="K3" s="2"/>
      <c r="L3" s="2"/>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row>
    <row r="4" ht="18.3794070512821" customHeight="true">
      <c r="A4" s="3"/>
      <c r="B4" s="11"/>
      <c r="C4" s="11"/>
      <c r="D4" s="11"/>
      <c r="E4" s="3" t="s">
        <v>28</v>
      </c>
      <c r="F4" s="11"/>
      <c r="G4" s="11"/>
      <c r="H4" s="11"/>
      <c r="I4" s="11"/>
      <c r="J4" s="11"/>
      <c r="K4" s="11"/>
      <c r="L4" s="25" t="s">
        <v>37</v>
      </c>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row>
    <row r="5">
      <c r="A5" s="4" t="s">
        <v>3</v>
      </c>
      <c r="B5" s="1" t="s">
        <v>23</v>
      </c>
      <c r="C5" s="1"/>
      <c r="D5" s="1" t="s">
        <v>26</v>
      </c>
      <c r="E5" s="1"/>
      <c r="F5" s="1"/>
      <c r="G5" s="1"/>
      <c r="H5" s="1"/>
      <c r="I5" s="1"/>
      <c r="J5" s="1"/>
      <c r="K5" s="1"/>
      <c r="L5" s="1"/>
      <c r="M5" s="27"/>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row>
    <row r="6">
      <c r="A6" s="4"/>
      <c r="B6" s="1" t="s">
        <v>24</v>
      </c>
      <c r="C6" s="1" t="s">
        <v>25</v>
      </c>
      <c r="D6" s="1" t="s">
        <v>4</v>
      </c>
      <c r="E6" s="1"/>
      <c r="F6" s="1"/>
      <c r="G6" s="1" t="s">
        <v>33</v>
      </c>
      <c r="H6" s="1"/>
      <c r="I6" s="1"/>
      <c r="J6" s="1" t="s">
        <v>36</v>
      </c>
      <c r="K6" s="1"/>
      <c r="L6" s="1"/>
      <c r="M6" s="27"/>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ht="18.3794070512821" customHeight="true">
      <c r="A7" s="4"/>
      <c r="B7" s="1"/>
      <c r="C7" s="1"/>
      <c r="D7" s="1" t="s">
        <v>27</v>
      </c>
      <c r="E7" s="1" t="s">
        <v>29</v>
      </c>
      <c r="F7" s="1" t="s">
        <v>30</v>
      </c>
      <c r="G7" s="1" t="s">
        <v>27</v>
      </c>
      <c r="H7" s="1" t="s">
        <v>29</v>
      </c>
      <c r="I7" s="1" t="s">
        <v>30</v>
      </c>
      <c r="J7" s="1" t="s">
        <v>27</v>
      </c>
      <c r="K7" s="1" t="s">
        <v>29</v>
      </c>
      <c r="L7" s="1" t="s">
        <v>30</v>
      </c>
      <c r="M7" s="27"/>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row>
    <row r="8" ht="25.3405448717949" customHeight="true">
      <c r="A8" s="4" t="s">
        <v>4</v>
      </c>
      <c r="B8" s="12" t="n">
        <f>SUM(B9:B21)</f>
        <v>33925</v>
      </c>
      <c r="C8" s="12" t="n">
        <f>SUM(C9:C21)</f>
        <v>19107</v>
      </c>
      <c r="D8" s="17" t="n">
        <f>SUM(E8, F8)</f>
        <v>79499</v>
      </c>
      <c r="E8" s="17" t="n">
        <f>SUM(H8, K8)</f>
        <v>37968</v>
      </c>
      <c r="F8" s="17" t="n">
        <f>SUM(I8, L8)</f>
        <v>41531</v>
      </c>
      <c r="G8" s="17" t="n">
        <f>SUM(G9:G21)</f>
        <v>43714</v>
      </c>
      <c r="H8" s="17" t="n">
        <f>SUM(H9:H21)</f>
        <v>21297</v>
      </c>
      <c r="I8" s="17" t="n">
        <f>SUM(I9:I21)</f>
        <v>22417</v>
      </c>
      <c r="J8" s="17" t="n">
        <f>SUM(J9:J21)</f>
        <v>35785</v>
      </c>
      <c r="K8" s="17" t="n">
        <f>SUM(K9:K21)</f>
        <v>16671</v>
      </c>
      <c r="L8" s="17" t="n">
        <f>SUM(L9:L21)</f>
        <v>19114</v>
      </c>
      <c r="M8" s="27"/>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row>
    <row r="9" ht="25.3405448717949" customHeight="true">
      <c r="A9" s="4" t="s">
        <v>5</v>
      </c>
      <c r="B9" s="13" t="n">
        <v>4240</v>
      </c>
      <c r="C9" s="13" t="n">
        <v>2321</v>
      </c>
      <c r="D9" s="18" t="n">
        <f>SUM(E9, F9)</f>
        <v>8684</v>
      </c>
      <c r="E9" s="18" t="n">
        <f>SUM(H9, K9)</f>
        <v>3945</v>
      </c>
      <c r="F9" s="18" t="n">
        <f>SUM(I9, L9)</f>
        <v>4739</v>
      </c>
      <c r="G9" s="18" t="n">
        <f>SUM(H9:I9)</f>
        <v>5757</v>
      </c>
      <c r="H9" s="22" t="n">
        <v>2686</v>
      </c>
      <c r="I9" s="22" t="n">
        <v>3071</v>
      </c>
      <c r="J9" s="22" t="n">
        <f>SUM(K9:L9)</f>
        <v>2927</v>
      </c>
      <c r="K9" s="22" t="n">
        <v>1259</v>
      </c>
      <c r="L9" s="22" t="n">
        <v>1668</v>
      </c>
      <c r="M9" s="27"/>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row>
    <row r="10" ht="25.3405448717949" customHeight="true">
      <c r="A10" s="4" t="s">
        <v>6</v>
      </c>
      <c r="B10" s="13" t="n">
        <v>4772</v>
      </c>
      <c r="C10" s="13" t="n">
        <v>2517</v>
      </c>
      <c r="D10" s="18" t="n">
        <f>SUM(E10, F10)</f>
        <v>9912</v>
      </c>
      <c r="E10" s="18" t="n">
        <f>SUM(H10, K10)</f>
        <v>4507</v>
      </c>
      <c r="F10" s="18" t="n">
        <f>SUM(I10, L10)</f>
        <v>5405</v>
      </c>
      <c r="G10" s="18" t="n">
        <f>SUM(H10:I10)</f>
        <v>5801</v>
      </c>
      <c r="H10" s="22" t="n">
        <v>2712</v>
      </c>
      <c r="I10" s="22" t="n">
        <v>3089</v>
      </c>
      <c r="J10" s="22" t="n">
        <f>SUM(K10:L10)</f>
        <v>4111</v>
      </c>
      <c r="K10" s="22" t="n">
        <v>1795</v>
      </c>
      <c r="L10" s="22" t="n">
        <v>2316</v>
      </c>
      <c r="M10" s="27"/>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ht="25.3405448717949" customHeight="true">
      <c r="A11" s="4" t="s">
        <v>7</v>
      </c>
      <c r="B11" s="13" t="n">
        <v>2804</v>
      </c>
      <c r="C11" s="13" t="n">
        <v>1790</v>
      </c>
      <c r="D11" s="18" t="n">
        <f>SUM(E11, F11)</f>
        <v>6960</v>
      </c>
      <c r="E11" s="18" t="n">
        <f>SUM(H11, K11)</f>
        <v>3272</v>
      </c>
      <c r="F11" s="18" t="n">
        <f>SUM(I11, L11)</f>
        <v>3688</v>
      </c>
      <c r="G11" s="18" t="n">
        <f>SUM(H11:I11)</f>
        <v>3678</v>
      </c>
      <c r="H11" s="22" t="n">
        <v>1816</v>
      </c>
      <c r="I11" s="22" t="n">
        <v>1862</v>
      </c>
      <c r="J11" s="22" t="n">
        <f>SUM(K11:L11)</f>
        <v>3282</v>
      </c>
      <c r="K11" s="22" t="n">
        <v>1456</v>
      </c>
      <c r="L11" s="22" t="n">
        <v>1826</v>
      </c>
      <c r="M11" s="27"/>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row>
    <row r="12" ht="25.3405448717949" customHeight="true">
      <c r="A12" s="4" t="s">
        <v>8</v>
      </c>
      <c r="B12" s="13" t="n">
        <v>2307</v>
      </c>
      <c r="C12" s="13" t="n">
        <v>1279</v>
      </c>
      <c r="D12" s="18" t="n">
        <f>SUM(E12, F12)</f>
        <v>5056</v>
      </c>
      <c r="E12" s="18" t="n">
        <f>SUM(H12, K12)</f>
        <v>2348</v>
      </c>
      <c r="F12" s="18" t="n">
        <f>SUM(I12, L12)</f>
        <v>2708</v>
      </c>
      <c r="G12" s="18" t="n">
        <f>SUM(H12:I12)</f>
        <v>2959</v>
      </c>
      <c r="H12" s="22" t="n">
        <v>1424</v>
      </c>
      <c r="I12" s="22" t="n">
        <v>1535</v>
      </c>
      <c r="J12" s="22" t="n">
        <f>SUM(K12:L12)</f>
        <v>2097</v>
      </c>
      <c r="K12" s="22" t="n">
        <v>924</v>
      </c>
      <c r="L12" s="22" t="n">
        <v>1173</v>
      </c>
      <c r="M12" s="27"/>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ht="25.3405448717949" customHeight="true">
      <c r="A13" s="4" t="s">
        <v>9</v>
      </c>
      <c r="B13" s="13" t="n">
        <v>2070</v>
      </c>
      <c r="C13" s="13" t="n">
        <v>864</v>
      </c>
      <c r="D13" s="18" t="n">
        <f>SUM(E13, F13)</f>
        <v>5065</v>
      </c>
      <c r="E13" s="18" t="n">
        <f>SUM(H13, K13)</f>
        <v>2443</v>
      </c>
      <c r="F13" s="18" t="n">
        <f>SUM(I13, L13)</f>
        <v>2622</v>
      </c>
      <c r="G13" s="18" t="n">
        <f>SUM(H13:I13)</f>
        <v>3608</v>
      </c>
      <c r="H13" s="22" t="n">
        <v>1777</v>
      </c>
      <c r="I13" s="22" t="n">
        <v>1831</v>
      </c>
      <c r="J13" s="22" t="n">
        <f>SUM(K13:L13)</f>
        <v>1457</v>
      </c>
      <c r="K13" s="22" t="n">
        <v>666</v>
      </c>
      <c r="L13" s="22" t="n">
        <v>791</v>
      </c>
      <c r="M13" s="27"/>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row>
    <row r="14" ht="25.3405448717949" customHeight="true">
      <c r="A14" s="4" t="s">
        <v>10</v>
      </c>
      <c r="B14" s="13" t="n">
        <v>1378</v>
      </c>
      <c r="C14" s="13" t="n">
        <v>1961</v>
      </c>
      <c r="D14" s="18" t="n">
        <f>SUM(E14, F14)</f>
        <v>3415</v>
      </c>
      <c r="E14" s="18" t="n">
        <f>SUM(H14, K14)</f>
        <v>1705</v>
      </c>
      <c r="F14" s="18" t="n">
        <f>SUM(I14, L14)</f>
        <v>1710</v>
      </c>
      <c r="G14" s="18" t="n">
        <f>SUM(H14:I14)</f>
        <v>2519</v>
      </c>
      <c r="H14" s="22" t="n">
        <v>1283</v>
      </c>
      <c r="I14" s="22" t="n">
        <v>1236</v>
      </c>
      <c r="J14" s="22" t="n">
        <f>SUM(K14:L14)</f>
        <v>896</v>
      </c>
      <c r="K14" s="22" t="n">
        <v>422</v>
      </c>
      <c r="L14" s="22" t="n">
        <v>474</v>
      </c>
      <c r="M14" s="27"/>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row>
    <row r="15" ht="25.3405448717949" customHeight="true">
      <c r="A15" s="4" t="s">
        <v>11</v>
      </c>
      <c r="B15" s="13" t="n">
        <v>3117</v>
      </c>
      <c r="C15" s="13" t="n">
        <v>2075</v>
      </c>
      <c r="D15" s="18" t="n">
        <f>SUM(E15, F15)</f>
        <v>7626</v>
      </c>
      <c r="E15" s="18" t="n">
        <f>SUM(H15, K15)</f>
        <v>3750</v>
      </c>
      <c r="F15" s="18" t="n">
        <f>SUM(I15, L15)</f>
        <v>3876</v>
      </c>
      <c r="G15" s="18" t="n">
        <f>SUM(H15:I15)</f>
        <v>5555</v>
      </c>
      <c r="H15" s="22" t="n">
        <v>2826</v>
      </c>
      <c r="I15" s="22" t="n">
        <v>2729</v>
      </c>
      <c r="J15" s="22" t="n">
        <f>SUM(K15:L15)</f>
        <v>2071</v>
      </c>
      <c r="K15" s="22" t="n">
        <v>924</v>
      </c>
      <c r="L15" s="22" t="n">
        <v>1147</v>
      </c>
      <c r="M15" s="27"/>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row>
    <row r="16" ht="25.3405448717949" customHeight="true">
      <c r="A16" s="4" t="s">
        <v>12</v>
      </c>
      <c r="B16" s="13" t="n">
        <v>3639</v>
      </c>
      <c r="C16" s="13" t="n">
        <v>1116</v>
      </c>
      <c r="D16" s="18" t="n">
        <f>SUM(E16, F16)</f>
        <v>8306</v>
      </c>
      <c r="E16" s="18" t="n">
        <f>SUM(H16, K16)</f>
        <v>3872</v>
      </c>
      <c r="F16" s="18" t="n">
        <f>SUM(I16, L16)</f>
        <v>4434</v>
      </c>
      <c r="G16" s="18" t="n">
        <f>SUM(H16:I16)</f>
        <v>5385</v>
      </c>
      <c r="H16" s="22" t="n">
        <v>2616</v>
      </c>
      <c r="I16" s="22" t="n">
        <v>2769</v>
      </c>
      <c r="J16" s="22" t="n">
        <f>SUM(K16:L16)</f>
        <v>2921</v>
      </c>
      <c r="K16" s="22" t="n">
        <v>1256</v>
      </c>
      <c r="L16" s="22" t="n">
        <v>1665</v>
      </c>
      <c r="M16" s="27"/>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row>
    <row r="17" ht="25.3405448717949" customHeight="true">
      <c r="A17" s="4" t="s">
        <v>13</v>
      </c>
      <c r="B17" s="13" t="n">
        <v>2007</v>
      </c>
      <c r="C17" s="13" t="n">
        <v>1776</v>
      </c>
      <c r="D17" s="18" t="n">
        <f>SUM(E17, F17)</f>
        <v>4594</v>
      </c>
      <c r="E17" s="18" t="n">
        <f>SUM(H17, K17)</f>
        <v>2190</v>
      </c>
      <c r="F17" s="18" t="n">
        <f>SUM(I17, L17)</f>
        <v>2404</v>
      </c>
      <c r="G17" s="18" t="n">
        <f>SUM(H17:I17)</f>
        <v>2108</v>
      </c>
      <c r="H17" s="22" t="n">
        <v>1048</v>
      </c>
      <c r="I17" s="22" t="n">
        <v>1060</v>
      </c>
      <c r="J17" s="22" t="n">
        <f>SUM(K17:L17)</f>
        <v>2486</v>
      </c>
      <c r="K17" s="22" t="n">
        <v>1142</v>
      </c>
      <c r="L17" s="22" t="n">
        <v>1344</v>
      </c>
      <c r="M17" s="27"/>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row>
    <row r="18" ht="25.3405448717949" customHeight="true">
      <c r="A18" s="4" t="s">
        <v>14</v>
      </c>
      <c r="B18" s="13" t="n">
        <v>3223</v>
      </c>
      <c r="C18" s="13" t="n">
        <v>171</v>
      </c>
      <c r="D18" s="18" t="n">
        <f>SUM(E18, F18)</f>
        <v>7230</v>
      </c>
      <c r="E18" s="18" t="n">
        <f>SUM(H18, K18)</f>
        <v>3391</v>
      </c>
      <c r="F18" s="18" t="n">
        <f>SUM(I18, L18)</f>
        <v>3839</v>
      </c>
      <c r="G18" s="18" t="n">
        <f>SUM(H18:I18)</f>
        <v>4101</v>
      </c>
      <c r="H18" s="22" t="n">
        <v>1984</v>
      </c>
      <c r="I18" s="22" t="n">
        <v>2117</v>
      </c>
      <c r="J18" s="22" t="n">
        <f>SUM(K18:L18)</f>
        <v>3129</v>
      </c>
      <c r="K18" s="22" t="n">
        <v>1407</v>
      </c>
      <c r="L18" s="22" t="n">
        <v>1722</v>
      </c>
      <c r="M18" s="27"/>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row>
    <row r="19" ht="25.3405448717949" customHeight="true">
      <c r="A19" s="4" t="s">
        <v>15</v>
      </c>
      <c r="B19" s="13" t="n">
        <v>393</v>
      </c>
      <c r="C19" s="13" t="n">
        <v>171</v>
      </c>
      <c r="D19" s="18" t="n">
        <f>SUM(E19, F19)</f>
        <v>860</v>
      </c>
      <c r="E19" s="18" t="n">
        <f>SUM(H19, K19)</f>
        <v>404</v>
      </c>
      <c r="F19" s="18" t="n">
        <f>SUM(I19, L19)</f>
        <v>456</v>
      </c>
      <c r="G19" s="18" t="n">
        <f>SUM(H19:I19)</f>
        <v>580</v>
      </c>
      <c r="H19" s="22" t="n">
        <v>286</v>
      </c>
      <c r="I19" s="22" t="n">
        <v>294</v>
      </c>
      <c r="J19" s="22" t="n">
        <f>SUM(K19:L19)</f>
        <v>280</v>
      </c>
      <c r="K19" s="22" t="n">
        <v>118</v>
      </c>
      <c r="L19" s="22" t="n">
        <v>162</v>
      </c>
      <c r="M19" s="27"/>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row>
    <row r="20" ht="25.3405448717949" customHeight="true">
      <c r="A20" s="4" t="s">
        <v>16</v>
      </c>
      <c r="B20" s="13" t="n">
        <v>1073</v>
      </c>
      <c r="C20" s="13" t="n">
        <v>627</v>
      </c>
      <c r="D20" s="18" t="n">
        <f>SUM(E20, F20)</f>
        <v>2514</v>
      </c>
      <c r="E20" s="18" t="n">
        <f>SUM(H20, K20)</f>
        <v>1240</v>
      </c>
      <c r="F20" s="18" t="n">
        <f>SUM(I20, L20)</f>
        <v>1274</v>
      </c>
      <c r="G20" s="18" t="n">
        <f>SUM(H20:I20)</f>
        <v>1423</v>
      </c>
      <c r="H20" s="22" t="n">
        <v>744</v>
      </c>
      <c r="I20" s="22" t="n">
        <v>679</v>
      </c>
      <c r="J20" s="22" t="n">
        <f>SUM(K20:L20)</f>
        <v>1091</v>
      </c>
      <c r="K20" s="22" t="n">
        <v>496</v>
      </c>
      <c r="L20" s="22" t="n">
        <v>595</v>
      </c>
      <c r="M20" s="27"/>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ht="25.3405448717949" customHeight="true">
      <c r="A21" s="4" t="s">
        <v>17</v>
      </c>
      <c r="B21" s="13" t="n">
        <v>2902</v>
      </c>
      <c r="C21" s="13" t="n">
        <v>2439</v>
      </c>
      <c r="D21" s="18" t="n">
        <f>SUM(E21, F21)</f>
        <v>9277</v>
      </c>
      <c r="E21" s="18" t="n">
        <f>SUM(H21, K21)</f>
        <v>4901</v>
      </c>
      <c r="F21" s="18" t="n">
        <f>SUM(I21, L21)</f>
        <v>4376</v>
      </c>
      <c r="G21" s="18" t="n">
        <f>SUM(H21:I21)</f>
        <v>240</v>
      </c>
      <c r="H21" s="23" t="n">
        <v>95</v>
      </c>
      <c r="I21" s="22" t="n">
        <v>145</v>
      </c>
      <c r="J21" s="22" t="n">
        <f>SUM(K21:L21)</f>
        <v>9037</v>
      </c>
      <c r="K21" s="22" t="n">
        <v>4806</v>
      </c>
      <c r="L21" s="22" t="n">
        <v>4231</v>
      </c>
      <c r="M21" s="27"/>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row>
    <row r="22">
      <c r="A22" s="5"/>
      <c r="B22" s="14"/>
      <c r="C22" s="14"/>
      <c r="D22" s="19"/>
      <c r="E22" s="19"/>
      <c r="F22" s="19"/>
      <c r="G22" s="19"/>
      <c r="H22" s="24"/>
      <c r="I22" s="19"/>
      <c r="J22" s="19"/>
      <c r="K22" s="14"/>
      <c r="L22" s="26" t="s">
        <v>38</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c r="A23" s="6"/>
      <c r="B23" s="15"/>
      <c r="C23" s="15"/>
      <c r="D23" s="15"/>
      <c r="E23" s="15"/>
      <c r="F23" s="15"/>
      <c r="G23" s="15"/>
      <c r="H23" s="15"/>
      <c r="I23" s="15"/>
      <c r="J23" s="15"/>
      <c r="K23" s="15"/>
      <c r="L23" s="15"/>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c r="A24" s="7" t="s">
        <v>18</v>
      </c>
      <c r="B24" s="7"/>
      <c r="C24" s="7"/>
      <c r="D24" s="7"/>
      <c r="E24" s="7"/>
      <c r="F24" s="7"/>
      <c r="G24" s="7"/>
      <c r="H24" s="7"/>
      <c r="I24" s="7"/>
      <c r="J24" s="7"/>
      <c r="K24" s="7"/>
      <c r="L24" s="7"/>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c r="A25" s="7" t="s">
        <v>19</v>
      </c>
      <c r="B25" s="7"/>
      <c r="C25" s="7"/>
      <c r="D25" s="7"/>
      <c r="E25" s="7"/>
      <c r="F25" s="7"/>
      <c r="G25" s="7"/>
      <c r="H25" s="7"/>
      <c r="I25" s="7"/>
      <c r="J25" s="7"/>
      <c r="K25" s="7"/>
      <c r="L25" s="7"/>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row>
    <row r="26">
      <c r="A26" s="7" t="s">
        <v>20</v>
      </c>
      <c r="B26" s="7"/>
      <c r="C26" s="7"/>
      <c r="D26" s="7"/>
      <c r="E26" s="7"/>
      <c r="F26" s="7"/>
      <c r="G26" s="7"/>
      <c r="H26" s="7"/>
      <c r="I26" s="7"/>
      <c r="J26" s="7"/>
      <c r="K26" s="7"/>
      <c r="L26" s="7"/>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row>
    <row r="27">
      <c r="A27" s="7" t="s">
        <v>21</v>
      </c>
      <c r="B27" s="7"/>
      <c r="C27" s="7"/>
      <c r="D27" s="7"/>
      <c r="E27" s="7"/>
      <c r="F27" s="7"/>
      <c r="G27" s="7"/>
      <c r="H27" s="7"/>
      <c r="I27" s="7"/>
      <c r="J27" s="7"/>
      <c r="K27" s="7"/>
      <c r="L27" s="7"/>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row>
    <row r="28">
      <c r="A28" s="8"/>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row>
    <row r="29">
      <c r="A29" s="8"/>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row>
    <row r="30">
      <c r="A30" s="8"/>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row>
    <row r="31">
      <c r="A31" s="8"/>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c r="A32" s="8"/>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row>
    <row r="33">
      <c r="A33" s="8"/>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row>
    <row r="34">
      <c r="A34" s="8"/>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c r="A35" s="8"/>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c r="A36" s="8"/>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c r="A37" s="8"/>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c r="A38" s="8"/>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c r="A39" s="8"/>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c r="A40" s="8"/>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row>
    <row r="41">
      <c r="A41" s="8"/>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c r="A42" s="8"/>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c r="A43" s="8"/>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row>
    <row r="44">
      <c r="A44" s="8"/>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row>
    <row r="45">
      <c r="A45" s="8"/>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row>
    <row r="46">
      <c r="A46" s="8"/>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row>
    <row r="47">
      <c r="A47" s="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row>
    <row r="48">
      <c r="A48" s="8"/>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row>
    <row r="49">
      <c r="A49" s="8"/>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row>
    <row r="50">
      <c r="A50" s="8"/>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c r="A51" s="8"/>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c r="A52" s="8"/>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row>
    <row r="53">
      <c r="A53" s="8"/>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c r="A54" s="8"/>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row>
    <row r="55">
      <c r="A55" s="8"/>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c r="A56" s="8"/>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row>
    <row r="57">
      <c r="A57" s="8"/>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row>
    <row r="58">
      <c r="A58" s="8"/>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row>
    <row r="59">
      <c r="A59" s="8"/>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row>
    <row r="60">
      <c r="A60" s="8"/>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row>
    <row r="61">
      <c r="A61" s="8"/>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row>
    <row r="62">
      <c r="A62" s="8"/>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row>
    <row r="63">
      <c r="A63" s="8"/>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row>
    <row r="64">
      <c r="A64" s="8"/>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row>
    <row r="65">
      <c r="A65" s="8"/>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row>
    <row r="66">
      <c r="A66" s="8"/>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row>
    <row r="67">
      <c r="A67" s="8"/>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row>
    <row r="68">
      <c r="A68" s="8"/>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row>
    <row r="69">
      <c r="A69" s="8"/>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row>
    <row r="70">
      <c r="A70" s="8"/>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row>
    <row r="71">
      <c r="A71" s="8"/>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row>
    <row r="72">
      <c r="A72" s="8"/>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row>
    <row r="73">
      <c r="A73" s="8"/>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row>
    <row r="74">
      <c r="A74" s="8"/>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row>
    <row r="75">
      <c r="A75" s="8"/>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row>
    <row r="76">
      <c r="A76" s="8"/>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row>
    <row r="77">
      <c r="A77" s="8"/>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row>
    <row r="78">
      <c r="A78" s="8"/>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row>
    <row r="79">
      <c r="A79" s="8"/>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row>
    <row r="80">
      <c r="A80" s="8"/>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row>
    <row r="81">
      <c r="A81" s="8"/>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row>
    <row r="82">
      <c r="A82" s="8"/>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row>
    <row r="83">
      <c r="A83" s="8"/>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row>
    <row r="84">
      <c r="A84" s="8"/>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row>
    <row r="85">
      <c r="A85" s="8"/>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c r="A86" s="8"/>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row>
    <row r="87">
      <c r="A87" s="8"/>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row>
    <row r="88">
      <c r="A88" s="8"/>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row>
    <row r="89">
      <c r="A89" s="8"/>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row>
    <row r="90">
      <c r="A90" s="8"/>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row>
    <row r="91">
      <c r="A91" s="8"/>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row>
    <row r="92">
      <c r="A92" s="8"/>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row>
    <row r="93">
      <c r="A93" s="8"/>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row>
    <row r="94">
      <c r="A94" s="8"/>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row>
    <row r="95">
      <c r="A95" s="8"/>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row>
    <row r="96">
      <c r="A96" s="8"/>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c r="A97" s="8"/>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row>
    <row r="98">
      <c r="A98" s="8"/>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row>
    <row r="99">
      <c r="A99" s="8"/>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row>
    <row r="100">
      <c r="A100" s="8"/>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row>
    <row r="101">
      <c r="A101" s="8"/>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row>
    <row r="102">
      <c r="A102" s="8"/>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row>
    <row r="103">
      <c r="A103" s="8"/>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row>
    <row r="104">
      <c r="A104" s="8"/>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row>
    <row r="105">
      <c r="A105" s="8"/>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row>
    <row r="106">
      <c r="A106" s="8"/>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c r="A107" s="8"/>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c r="A108" s="8"/>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c r="A109" s="8"/>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row>
    <row r="110">
      <c r="A110" s="8"/>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row>
    <row r="111">
      <c r="A111" s="8"/>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c r="A112" s="8"/>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row>
    <row r="113">
      <c r="A113" s="8"/>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row>
    <row r="114">
      <c r="A114" s="8"/>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c r="A115" s="8"/>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c r="A116" s="8"/>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c r="A117" s="8"/>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c r="A118" s="8"/>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c r="A119" s="8"/>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c r="A120" s="8"/>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row>
    <row r="121">
      <c r="A121" s="8"/>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row>
    <row r="122">
      <c r="A122" s="8"/>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row>
    <row r="123">
      <c r="A123" s="8"/>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row>
    <row r="124">
      <c r="A124" s="8"/>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row>
    <row r="125">
      <c r="A125" s="8"/>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row>
    <row r="126">
      <c r="A126" s="8"/>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row>
    <row r="127">
      <c r="A127" s="8"/>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row>
    <row r="128">
      <c r="A128" s="8"/>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c r="A129" s="8"/>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c r="A130" s="8"/>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c r="A131" s="8"/>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c r="A132" s="8"/>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c r="A133" s="8"/>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row>
    <row r="134">
      <c r="A134" s="8"/>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row>
    <row r="135">
      <c r="A135" s="8"/>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row>
    <row r="136">
      <c r="A136" s="8"/>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c r="A137" s="8"/>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c r="A138" s="8"/>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row>
    <row r="139">
      <c r="A139" s="8"/>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row>
    <row r="140">
      <c r="A140" s="8"/>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c r="A141" s="8"/>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c r="A142" s="8"/>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c r="A143" s="8"/>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c r="A144" s="8"/>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c r="A145" s="8"/>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c r="A146" s="8"/>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c r="A147" s="8"/>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c r="A148" s="8"/>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c r="A149" s="8"/>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c r="A150" s="8"/>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c r="A151" s="8"/>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c r="A152" s="8"/>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c r="A153" s="8"/>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c r="A154" s="8"/>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c r="A155" s="8"/>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c r="A156" s="8"/>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c r="A157" s="8"/>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c r="A158" s="8"/>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c r="A159" s="8"/>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c r="A160" s="8"/>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c r="A161" s="8"/>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c r="A162" s="8"/>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c r="A163" s="8"/>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c r="A164" s="8"/>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c r="A165" s="8"/>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c r="A166" s="8"/>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c r="A167" s="8"/>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c r="A168" s="8"/>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c r="A169" s="8"/>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c r="A170" s="8"/>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c r="A171" s="8"/>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c r="A172" s="8"/>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c r="A173" s="8"/>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c r="A174" s="8"/>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c r="A175" s="8"/>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c r="A176" s="8"/>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c r="A177" s="8"/>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c r="A178" s="8"/>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c r="A179" s="8"/>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c r="A180" s="8"/>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c r="A181" s="8"/>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c r="A182" s="8"/>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c r="A183" s="8"/>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c r="A184" s="8"/>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c r="A185" s="8"/>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c r="A186" s="8"/>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c r="A187" s="8"/>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c r="A188" s="8"/>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c r="A189" s="8"/>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c r="A190" s="8"/>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c r="A191" s="8"/>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c r="A192" s="8"/>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c r="A193" s="8"/>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c r="A194" s="8"/>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c r="A195" s="8"/>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c r="A196" s="8"/>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c r="A197" s="8"/>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c r="A198" s="8"/>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c r="A199" s="8"/>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c r="A200" s="8"/>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sheetData>
  <mergeCells>
    <mergeCell ref="G1:H1"/>
    <mergeCell ref="I1:L1"/>
    <mergeCell ref="G2:H2"/>
    <mergeCell ref="I2:L2"/>
    <mergeCell ref="A3:L3"/>
    <mergeCell ref="A27:L27"/>
    <mergeCell ref="D6:F6"/>
    <mergeCell ref="G6:I6"/>
    <mergeCell ref="J6:L6"/>
    <mergeCell ref="A24:L24"/>
    <mergeCell ref="A25:L25"/>
    <mergeCell ref="A26:L26"/>
    <mergeCell ref="A5:A7"/>
    <mergeCell ref="B5:C5"/>
    <mergeCell ref="D5:L5"/>
    <mergeCell ref="B6:B7"/>
    <mergeCell ref="C6:C7"/>
  </mergeCells>
  <pageMargins bottom="0.75" footer="0.3" header="0.3" left="0.7" right="0.7" top="0.75"/>
</worksheet>
</file>