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2"/>
  </bookViews>
  <sheets>
    <sheet name="一查驗部分" sheetId="1" r:id="rId1"/>
    <sheet name="二處理部分" sheetId="2" r:id="rId2"/>
    <sheet name="三稽查部分" sheetId="3" r:id="rId3"/>
    <sheet name="編製說明" sheetId="4" r:id="rId4"/>
  </sheets>
  <definedNames>
    <definedName name="tot" localSheetId="0">#REF!</definedName>
    <definedName name="tot">#REF!</definedName>
  </definedNames>
  <calcPr fullCalcOnLoad="1"/>
</workbook>
</file>

<file path=xl/sharedStrings.xml><?xml version="1.0" encoding="utf-8"?>
<sst xmlns="http://schemas.openxmlformats.org/spreadsheetml/2006/main" count="1016" uniqueCount="428">
  <si>
    <t>公   開   類</t>
  </si>
  <si>
    <t>年        報</t>
  </si>
  <si>
    <t xml:space="preserve"> 一、查驗部分</t>
  </si>
  <si>
    <t xml:space="preserve"> 查驗結果</t>
  </si>
  <si>
    <t xml:space="preserve"> 查  驗  件  數</t>
  </si>
  <si>
    <t xml:space="preserve"> 不  符  規  定  件  數</t>
  </si>
  <si>
    <t xml:space="preserve"> 不符規定比率(％)</t>
  </si>
  <si>
    <t xml:space="preserve"> 辦理中(移外縣市未結案)</t>
  </si>
  <si>
    <t>查核不符規定之原因</t>
  </si>
  <si>
    <t>檢驗不符規定之原因</t>
  </si>
  <si>
    <t xml:space="preserve">  查驗結果</t>
  </si>
  <si>
    <t>查  核  件  數</t>
  </si>
  <si>
    <t>查核不符規定件數</t>
  </si>
  <si>
    <t>檢  驗  件  數</t>
  </si>
  <si>
    <t>檢驗不符規定件數</t>
  </si>
  <si>
    <t>違規標示件數及處理</t>
  </si>
  <si>
    <t>食品添加物</t>
  </si>
  <si>
    <t xml:space="preserve">食品器具、容器、包裝檢驗                 </t>
  </si>
  <si>
    <t>食品用清潔劑</t>
  </si>
  <si>
    <t>寄生蟲</t>
  </si>
  <si>
    <t>微生物</t>
  </si>
  <si>
    <t>真菌毒素</t>
  </si>
  <si>
    <t>水產毒素</t>
  </si>
  <si>
    <t>動物用藥殘留</t>
  </si>
  <si>
    <t>化學成分</t>
  </si>
  <si>
    <t>成分分析</t>
  </si>
  <si>
    <t>食品品質</t>
  </si>
  <si>
    <t>保健功效成分</t>
  </si>
  <si>
    <t>食品摻假</t>
  </si>
  <si>
    <t>葉綠酸鹽</t>
  </si>
  <si>
    <t>基因改造食品</t>
  </si>
  <si>
    <t>動物性成分</t>
  </si>
  <si>
    <t>一般檢驗</t>
  </si>
  <si>
    <t>輻射照射</t>
  </si>
  <si>
    <t>澱粉、脂肪、ABS</t>
  </si>
  <si>
    <t>其他</t>
  </si>
  <si>
    <t>列印時間:2022/01/18 10:14(資料區間:2021/1/1 ~2021/12/31 )</t>
  </si>
  <si>
    <t xml:space="preserve">每年終了1個月內編報 </t>
  </si>
  <si>
    <t xml:space="preserve"> 查驗項目</t>
  </si>
  <si>
    <t xml:space="preserve">       </t>
  </si>
  <si>
    <t>違 規 件 數</t>
  </si>
  <si>
    <t>違反食安法第十五條</t>
  </si>
  <si>
    <t>違反食安法第二十二條第一項</t>
  </si>
  <si>
    <t>違反食安法第二十二條第二項</t>
  </si>
  <si>
    <t>違反食安法第二十五條</t>
  </si>
  <si>
    <t>違反食安法第二十六條</t>
  </si>
  <si>
    <t>違反食安法第二十七條</t>
  </si>
  <si>
    <t>違反食安法第二十八條第一項</t>
  </si>
  <si>
    <t>違反食安法第二十八條第二項</t>
  </si>
  <si>
    <t>違反健康食品管理法第六條</t>
  </si>
  <si>
    <t>違反健康食品管理法第十三條</t>
  </si>
  <si>
    <t>違反健康食品管理法第十四條</t>
  </si>
  <si>
    <t>違反其他法律</t>
  </si>
  <si>
    <t>移送法辦件數</t>
  </si>
  <si>
    <t>罰 鍰 件 數</t>
  </si>
  <si>
    <t>限期改善件數</t>
  </si>
  <si>
    <t>沒入銷毀件數</t>
  </si>
  <si>
    <t>移外縣市已結案</t>
  </si>
  <si>
    <t>防腐劑</t>
  </si>
  <si>
    <t>抗氧化劑</t>
  </si>
  <si>
    <t>人工甘味劑</t>
  </si>
  <si>
    <t>著色劑</t>
  </si>
  <si>
    <t>香料</t>
  </si>
  <si>
    <t>殺菌劑</t>
  </si>
  <si>
    <t>品質改良用、釀造用及食品製造用劑</t>
  </si>
  <si>
    <t>粘稠劑</t>
  </si>
  <si>
    <t>保色劑</t>
  </si>
  <si>
    <t>漂白劑</t>
  </si>
  <si>
    <t>螢光增白劑</t>
  </si>
  <si>
    <t>規格檢驗</t>
  </si>
  <si>
    <t>塑膠類</t>
  </si>
  <si>
    <t>乳品用容器、包裝</t>
  </si>
  <si>
    <t>紙類</t>
  </si>
  <si>
    <t>旋毛蟲</t>
  </si>
  <si>
    <t>中華肝吸蟲</t>
  </si>
  <si>
    <t>肺吸蟲</t>
  </si>
  <si>
    <t>廣東血線蟲</t>
  </si>
  <si>
    <t>海獸胃線蟲</t>
  </si>
  <si>
    <t>其他寄生蟲</t>
  </si>
  <si>
    <t>腸桿菌科</t>
  </si>
  <si>
    <t>大 腸 桿 菌</t>
  </si>
  <si>
    <t>單核球增多性李斯特菌</t>
  </si>
  <si>
    <t>病原性大腸桿菌</t>
  </si>
  <si>
    <t>金黃色葡萄球菌</t>
  </si>
  <si>
    <t>仙人掌桿菌</t>
  </si>
  <si>
    <t>腸 炎 弧 菌</t>
  </si>
  <si>
    <t>綠膿桿菌</t>
  </si>
  <si>
    <t>糞便性鏈球菌</t>
  </si>
  <si>
    <t>霍亂弧菌</t>
  </si>
  <si>
    <t>沙門氏桿菌</t>
  </si>
  <si>
    <t>肉毒桿菌</t>
  </si>
  <si>
    <t>產氣莢膜桿菌</t>
  </si>
  <si>
    <t>黃麴毒素</t>
  </si>
  <si>
    <t xml:space="preserve">赭麴毒素  </t>
  </si>
  <si>
    <t>伏馬毒素</t>
  </si>
  <si>
    <t>麻痺性貝毒</t>
  </si>
  <si>
    <t>河豚毒素</t>
  </si>
  <si>
    <t>熱帶海魚毒</t>
  </si>
  <si>
    <t>抗生物質</t>
  </si>
  <si>
    <t>磺胺劑</t>
  </si>
  <si>
    <t>鏈黴素</t>
  </si>
  <si>
    <t>四環素</t>
  </si>
  <si>
    <t>青黴素</t>
  </si>
  <si>
    <t>氯黴素</t>
  </si>
  <si>
    <t>紅黴素</t>
  </si>
  <si>
    <t xml:space="preserve">新黴素 </t>
  </si>
  <si>
    <t>健牠黴素</t>
  </si>
  <si>
    <t>氯四環素</t>
  </si>
  <si>
    <t>其他抗生素</t>
  </si>
  <si>
    <t>其他動物用藥</t>
  </si>
  <si>
    <t>醛類</t>
  </si>
  <si>
    <t>重金屬</t>
  </si>
  <si>
    <t>醇類</t>
  </si>
  <si>
    <t>多氯聯苯</t>
  </si>
  <si>
    <t>亞硝胺</t>
  </si>
  <si>
    <t>氰化氫及其鹽類</t>
  </si>
  <si>
    <t>化學有毒物質</t>
  </si>
  <si>
    <t>氯醇化合物</t>
  </si>
  <si>
    <t>組織胺</t>
  </si>
  <si>
    <t>戴奧辛</t>
  </si>
  <si>
    <t>醣類</t>
  </si>
  <si>
    <t>蛋白質</t>
  </si>
  <si>
    <t>胺基酸</t>
  </si>
  <si>
    <t>脂肪</t>
  </si>
  <si>
    <t>水分</t>
  </si>
  <si>
    <t>礦物質</t>
  </si>
  <si>
    <t>維生素</t>
  </si>
  <si>
    <t>有機酸</t>
  </si>
  <si>
    <t>品質指標</t>
  </si>
  <si>
    <t>果汁鑑別</t>
  </si>
  <si>
    <t>燕窩鑑別</t>
  </si>
  <si>
    <t>羊乳中摻加牛乳</t>
  </si>
  <si>
    <t>基因改造大豆</t>
  </si>
  <si>
    <t>基因改造玉米</t>
  </si>
  <si>
    <t>木瓜</t>
  </si>
  <si>
    <t>番茄</t>
  </si>
  <si>
    <t>馬鈴薯</t>
  </si>
  <si>
    <t>水稻</t>
  </si>
  <si>
    <t>酸度</t>
  </si>
  <si>
    <t xml:space="preserve">糖度 </t>
  </si>
  <si>
    <t>酒精度</t>
  </si>
  <si>
    <t>異物</t>
  </si>
  <si>
    <t>農藥殘留量</t>
  </si>
  <si>
    <t>西藥成分</t>
  </si>
  <si>
    <t>毒性試驗</t>
  </si>
  <si>
    <t>總計</t>
  </si>
  <si>
    <t>乳品及其加工品</t>
  </si>
  <si>
    <t>液態乳</t>
  </si>
  <si>
    <t>調味液態乳</t>
  </si>
  <si>
    <t>發酵乳</t>
  </si>
  <si>
    <t>煉乳</t>
  </si>
  <si>
    <t>乳粉類</t>
  </si>
  <si>
    <t>其他乳製品</t>
  </si>
  <si>
    <t>肉品及其加工品</t>
  </si>
  <si>
    <t>肉類</t>
  </si>
  <si>
    <t>肉加工品類</t>
  </si>
  <si>
    <t>肉品罐頭</t>
  </si>
  <si>
    <t>蛋品及其加工品類</t>
  </si>
  <si>
    <t>蛋品</t>
  </si>
  <si>
    <t>桃 園 市 食 品 衛 生 管 理 工 作</t>
  </si>
  <si>
    <t>蛋加工品</t>
  </si>
  <si>
    <t>桃 園 市 食 品 衛 生 管 理 工 作（續２）</t>
  </si>
  <si>
    <t>桃 園 市 食 品 衛 生 管 理 工 作（續４）</t>
  </si>
  <si>
    <t>中華民國110年</t>
  </si>
  <si>
    <t>蛋品罐頭</t>
  </si>
  <si>
    <t>水產及其加工品類</t>
  </si>
  <si>
    <t>水產品</t>
  </si>
  <si>
    <t>水產加工品</t>
  </si>
  <si>
    <t>水產品罐頭</t>
  </si>
  <si>
    <t>穀豆類及其加工品</t>
  </si>
  <si>
    <t>榖類</t>
  </si>
  <si>
    <t>豆製品</t>
  </si>
  <si>
    <t>米乾製品</t>
  </si>
  <si>
    <t>米濕製品</t>
  </si>
  <si>
    <t>雜糧製品</t>
  </si>
  <si>
    <t>編 製 機 關</t>
  </si>
  <si>
    <t>表       號</t>
  </si>
  <si>
    <t>麵乾製品</t>
  </si>
  <si>
    <t>麵濕製品</t>
  </si>
  <si>
    <t>桃園市政府衛生局</t>
  </si>
  <si>
    <t>10521-01-02-2</t>
  </si>
  <si>
    <t>花生製品</t>
  </si>
  <si>
    <t>中間製品</t>
  </si>
  <si>
    <t>烘培食品</t>
  </si>
  <si>
    <t>糖果類</t>
  </si>
  <si>
    <t>單位：件</t>
  </si>
  <si>
    <t>堅果加工</t>
  </si>
  <si>
    <t>每年終了1個月內編報</t>
  </si>
  <si>
    <t>鮮果蔬菜類及其加工品</t>
  </si>
  <si>
    <t>蔬果</t>
  </si>
  <si>
    <t>蔬果罐頭</t>
  </si>
  <si>
    <t>冷凍蔬果</t>
  </si>
  <si>
    <t>脫水食品</t>
  </si>
  <si>
    <t>果醬</t>
  </si>
  <si>
    <t>堅果</t>
  </si>
  <si>
    <t>醃漬蔬果</t>
  </si>
  <si>
    <t>其他調理蔬果</t>
  </si>
  <si>
    <t>特 殊 營 養 食 品</t>
  </si>
  <si>
    <t xml:space="preserve">嬰兒配方食品 </t>
  </si>
  <si>
    <t xml:space="preserve">較大嬰兒配方輔助食品   </t>
  </si>
  <si>
    <t>方輔助食品   較大嬰兒配</t>
  </si>
  <si>
    <t xml:space="preserve">特定疾病配方食品   </t>
  </si>
  <si>
    <t>配方食品    特定疾病</t>
  </si>
  <si>
    <t>膳食補充品</t>
  </si>
  <si>
    <t>食用冰及冰品</t>
  </si>
  <si>
    <t>桃 園 市 食 品 衛 生 管 理 工 作（續１）</t>
  </si>
  <si>
    <t>飲料及水</t>
  </si>
  <si>
    <t>含碳酸飲料</t>
  </si>
  <si>
    <t>桃 園 市 食 品 衛 生 管 理 工 作（續３）</t>
  </si>
  <si>
    <t xml:space="preserve">含碳酸飲料  </t>
  </si>
  <si>
    <t>桃 園 市 食 品 衛 生 管 理 工 作（續５）</t>
  </si>
  <si>
    <t>不含碳酸飲料</t>
  </si>
  <si>
    <t xml:space="preserve">不含碳酸飲料  </t>
  </si>
  <si>
    <t xml:space="preserve">裝飲用水     包︵盛︶ </t>
  </si>
  <si>
    <t xml:space="preserve">裝飲用水   包︵盛︶ </t>
  </si>
  <si>
    <t>食用油脂</t>
  </si>
  <si>
    <t>動物油脂</t>
  </si>
  <si>
    <t>植物油脂</t>
  </si>
  <si>
    <t>其他油脂</t>
  </si>
  <si>
    <t xml:space="preserve">十七類食品添加物    </t>
  </si>
  <si>
    <t>品添加物   十七類食</t>
  </si>
  <si>
    <t>其他食品添加物</t>
  </si>
  <si>
    <t xml:space="preserve"> 食品用器具</t>
  </si>
  <si>
    <t>塑膠品</t>
  </si>
  <si>
    <t>非塑膠類</t>
  </si>
  <si>
    <t xml:space="preserve">食品用洗潔劑  </t>
  </si>
  <si>
    <t>醬油及調味品</t>
  </si>
  <si>
    <t>醬油</t>
  </si>
  <si>
    <t>調味醬</t>
  </si>
  <si>
    <t>其他調味品</t>
  </si>
  <si>
    <t xml:space="preserve">可能誇大療效食品   </t>
  </si>
  <si>
    <t>健康食品</t>
  </si>
  <si>
    <t>複合調理食品</t>
  </si>
  <si>
    <t>餐飲類</t>
  </si>
  <si>
    <t>餐盒食品</t>
  </si>
  <si>
    <t xml:space="preserve">其他複合調理食品   </t>
  </si>
  <si>
    <t>複合調理食品   其他</t>
  </si>
  <si>
    <t>酒類</t>
  </si>
  <si>
    <t xml:space="preserve">基因改造食品  </t>
  </si>
  <si>
    <t>公  開  類</t>
  </si>
  <si>
    <t>年      報</t>
  </si>
  <si>
    <t>二、處理部分</t>
  </si>
  <si>
    <t xml:space="preserve">  處理情形</t>
  </si>
  <si>
    <t>檢驗不符規定產品之處理</t>
  </si>
  <si>
    <t xml:space="preserve">︵不含標示及廣告︶         </t>
  </si>
  <si>
    <t xml:space="preserve">    查驗項目</t>
  </si>
  <si>
    <t>限  期 改 善</t>
  </si>
  <si>
    <t>飭其收回重製</t>
  </si>
  <si>
    <t>禁止出售或沒收</t>
  </si>
  <si>
    <t>廢 棄 件 數</t>
  </si>
  <si>
    <t>廢 棄 重 量(公斤)</t>
  </si>
  <si>
    <t>停 業 家 數</t>
  </si>
  <si>
    <t>移送法院件數</t>
  </si>
  <si>
    <t>辦理中（移外縣市）</t>
  </si>
  <si>
    <t xml:space="preserve">      查驗項目</t>
  </si>
  <si>
    <t>特殊營養食品</t>
  </si>
  <si>
    <t xml:space="preserve">特定疾病配方食品    </t>
  </si>
  <si>
    <t xml:space="preserve">包(盛)裝飲用水    </t>
  </si>
  <si>
    <t>十七類食品添加物</t>
  </si>
  <si>
    <t>桃 園 市 食 品 衛 生 管 理 工 作（續６）</t>
  </si>
  <si>
    <t xml:space="preserve">  </t>
  </si>
  <si>
    <t xml:space="preserve">
其他複合調理食品   </t>
  </si>
  <si>
    <t xml:space="preserve">      單位： 件、公斤、家</t>
  </si>
  <si>
    <t xml:space="preserve"> 三、稽查部分</t>
  </si>
  <si>
    <t xml:space="preserve">  稽查及處理</t>
  </si>
  <si>
    <t>現有家數</t>
  </si>
  <si>
    <t>稽查家次</t>
  </si>
  <si>
    <t>輔導改善家次</t>
  </si>
  <si>
    <t>限期改善家次</t>
  </si>
  <si>
    <t>罰款處理家次</t>
  </si>
  <si>
    <t>停業處理家次</t>
  </si>
  <si>
    <t>移送法院家次</t>
  </si>
  <si>
    <t>填表</t>
  </si>
  <si>
    <t>資料來源：由本局登錄之食品藥物管理署產品通路便捷查詢系統(PMDS)產出彙編。</t>
  </si>
  <si>
    <t>填表說明：本表編製四份，一份送食品藥物管理署北區管理中心，一份送會計室，一份送本府主計處，一份自存。</t>
  </si>
  <si>
    <t xml:space="preserve"> 廠商別       </t>
  </si>
  <si>
    <t xml:space="preserve">   廠商別          </t>
  </si>
  <si>
    <t xml:space="preserve">  廠商別       </t>
  </si>
  <si>
    <t xml:space="preserve">    廠商別          </t>
  </si>
  <si>
    <t xml:space="preserve">總計  </t>
  </si>
  <si>
    <t>食品工廠</t>
  </si>
  <si>
    <t>休閒食品</t>
  </si>
  <si>
    <t>其他一般食品製造業</t>
  </si>
  <si>
    <t>合計</t>
  </si>
  <si>
    <t>物流業</t>
  </si>
  <si>
    <t>食品販賣業</t>
  </si>
  <si>
    <t>乳品</t>
  </si>
  <si>
    <t>低溫物流業</t>
  </si>
  <si>
    <t>一般超市</t>
  </si>
  <si>
    <t xml:space="preserve">地區性特產食品      </t>
  </si>
  <si>
    <t>肉及加工品</t>
  </si>
  <si>
    <t xml:space="preserve">地區性 特產食品    </t>
  </si>
  <si>
    <t>一般倉儲業</t>
  </si>
  <si>
    <t>水產及加工品</t>
  </si>
  <si>
    <t>審核</t>
  </si>
  <si>
    <t>調味品</t>
  </si>
  <si>
    <t>蛋及加工品</t>
  </si>
  <si>
    <t>運輸業</t>
  </si>
  <si>
    <t>加水站</t>
  </si>
  <si>
    <t>進出口業</t>
  </si>
  <si>
    <t>加水車</t>
  </si>
  <si>
    <t>糖果</t>
  </si>
  <si>
    <t>大豆製品</t>
  </si>
  <si>
    <t>生鮮超市</t>
  </si>
  <si>
    <t>茶製品</t>
  </si>
  <si>
    <t>其他豆製品</t>
  </si>
  <si>
    <t>餐飲業</t>
  </si>
  <si>
    <t>農產加工品</t>
  </si>
  <si>
    <t>一般餐廳</t>
  </si>
  <si>
    <t>便利商店</t>
  </si>
  <si>
    <t>桃 園 市 食 品 衛 生 管 理 工 作（續７）</t>
  </si>
  <si>
    <t xml:space="preserve">餐具製造業   </t>
  </si>
  <si>
    <t>米及加工品</t>
  </si>
  <si>
    <t>桃 園 市 食 品 衛 生 管 理 工 作（續８完）</t>
  </si>
  <si>
    <t>工廠機關膳食</t>
  </si>
  <si>
    <t>食用冰品</t>
  </si>
  <si>
    <t xml:space="preserve">其他食品用器具       </t>
  </si>
  <si>
    <t>其他榖類食品</t>
  </si>
  <si>
    <t xml:space="preserve">  其他    食品用器具</t>
  </si>
  <si>
    <t>中央廚房</t>
  </si>
  <si>
    <t>食用冰塊</t>
  </si>
  <si>
    <t>業務主管人員</t>
  </si>
  <si>
    <t>主辦統計人員</t>
  </si>
  <si>
    <t xml:space="preserve">食品清潔用品製造業       </t>
  </si>
  <si>
    <t>麵製品</t>
  </si>
  <si>
    <t xml:space="preserve">食品清潔用品製造業  </t>
  </si>
  <si>
    <t>外燴飲食業</t>
  </si>
  <si>
    <t>農畜禽水產批發商</t>
  </si>
  <si>
    <t>製酒業</t>
  </si>
  <si>
    <t>罐頭食品</t>
  </si>
  <si>
    <t>自助餐飲業</t>
  </si>
  <si>
    <t>食品直銷商</t>
  </si>
  <si>
    <t xml:space="preserve">冷凍食品    </t>
  </si>
  <si>
    <t xml:space="preserve">筵席餐廳(20桌以上)  </t>
  </si>
  <si>
    <t>食品進口商</t>
  </si>
  <si>
    <t>錠狀膠囊食品</t>
  </si>
  <si>
    <t xml:space="preserve">冷藏食品    </t>
  </si>
  <si>
    <t>伙食包作業</t>
  </si>
  <si>
    <t>員生消費合作社</t>
  </si>
  <si>
    <t xml:space="preserve">包(盛)裝飲用水   </t>
  </si>
  <si>
    <t>速食業</t>
  </si>
  <si>
    <t>傳統市場</t>
  </si>
  <si>
    <t>速食食品</t>
  </si>
  <si>
    <t>製粉業</t>
  </si>
  <si>
    <t xml:space="preserve">學校自製午餐  (自設廚房) </t>
  </si>
  <si>
    <t>瘦身美容業</t>
  </si>
  <si>
    <t>機關首長</t>
  </si>
  <si>
    <t>烘焙食品</t>
  </si>
  <si>
    <t xml:space="preserve">其他食品製造業      </t>
  </si>
  <si>
    <t>醫院膳食</t>
  </si>
  <si>
    <t xml:space="preserve">其他食品製造業       </t>
  </si>
  <si>
    <t>蜜餞食品</t>
  </si>
  <si>
    <t xml:space="preserve">鐵路、高速公路休息站便當業   </t>
  </si>
  <si>
    <t>雜貨</t>
  </si>
  <si>
    <t xml:space="preserve">供應學校午餐團體膳食   </t>
  </si>
  <si>
    <t>攤販業</t>
  </si>
  <si>
    <t>藥局藥房</t>
  </si>
  <si>
    <t xml:space="preserve">其他非營利團體膳食  </t>
  </si>
  <si>
    <t>觀光飯店</t>
  </si>
  <si>
    <t xml:space="preserve">
其他非營利團體膳食   </t>
  </si>
  <si>
    <t>飲料店業</t>
  </si>
  <si>
    <t>傳統市場攤商</t>
  </si>
  <si>
    <t xml:space="preserve">特殊營養品食品    </t>
  </si>
  <si>
    <t>自宅飲食</t>
  </si>
  <si>
    <t>大賣場</t>
  </si>
  <si>
    <t>製冰業</t>
  </si>
  <si>
    <t>其他非營利場所  監獄、軍隊等</t>
  </si>
  <si>
    <t>其他食品販賣業</t>
  </si>
  <si>
    <t>食用冰製造業</t>
  </si>
  <si>
    <t>早餐業</t>
  </si>
  <si>
    <t>烘焙食品門市</t>
  </si>
  <si>
    <t>飲料食品</t>
  </si>
  <si>
    <t>批發市場</t>
  </si>
  <si>
    <t>傳播業</t>
  </si>
  <si>
    <t>市場外攤販</t>
  </si>
  <si>
    <t xml:space="preserve">電台、無線電視   </t>
  </si>
  <si>
    <t>醬類食品</t>
  </si>
  <si>
    <t>報章雜誌</t>
  </si>
  <si>
    <t>醫事照護機構</t>
  </si>
  <si>
    <t>單位： 家</t>
  </si>
  <si>
    <t>有線電視</t>
  </si>
  <si>
    <t>醫療院所</t>
  </si>
  <si>
    <t>網路傳播</t>
  </si>
  <si>
    <t>安養中心</t>
  </si>
  <si>
    <t>中華民國 111年1月18日編製</t>
  </si>
  <si>
    <t>單位：家、家次</t>
  </si>
  <si>
    <t>衛星電視</t>
  </si>
  <si>
    <t>長照中心</t>
  </si>
  <si>
    <t>一、統計範圍及對象：凡衛生單位辦理食品衛生查驗、稽查處罰、督導改善之件數、家數均為統計對象。</t>
  </si>
  <si>
    <t>二、統計標準時間：以每年1月1日至12月31日為止。</t>
  </si>
  <si>
    <t>三、分類標準：分為查驗、處理、稽查三大類。</t>
  </si>
  <si>
    <t>四、統計項目定義：</t>
  </si>
  <si>
    <t xml:space="preserve">  （一）查驗部分：</t>
  </si>
  <si>
    <t xml:space="preserve">       1.查驗件數：係指食品抽樣查核件數、檢驗件數及辦理中(移外縣市未結案)之合計。即若1件食品同時有檢驗及查核，則以2件計算。</t>
  </si>
  <si>
    <t xml:space="preserve">       2.查核件數：以感官等簡易方法查核食品之性狀、標示…等之件數。</t>
  </si>
  <si>
    <t xml:space="preserve">       3.查核不符規定件數：係指違規標示件數。</t>
  </si>
  <si>
    <t xml:space="preserve">       4.檢驗件數：係指送檢驗件數，包括自行檢驗及送檢驗單位檢驗之件數。</t>
  </si>
  <si>
    <t xml:space="preserve">       5.檢驗不符規定件數：係指經食品添加物、食品器具、容器、包裝檢驗、…、澱粉、脂肪、ABS、其他等項檢驗不符規定之件數。</t>
  </si>
  <si>
    <t xml:space="preserve">       6.不符規定件數：係指查核不符規定件數及檢驗不符規定件數之合計。即若1件食品同時有檢驗及查核，則以2件計算。</t>
  </si>
  <si>
    <t xml:space="preserve">       7.不符規定比率(％)：不符規定件數占查驗件數之比率。</t>
  </si>
  <si>
    <t xml:space="preserve">       8.查核不符規定之原因：係以違規標示件數中違反食安法、健康食品管理法或其他法律規定予以分析並分別列計。</t>
  </si>
  <si>
    <t xml:space="preserve">       9.檢驗不符規定之原因：係以檢驗不符規定件數中不符規定項目原因予以分析並分別列計。</t>
  </si>
  <si>
    <t xml:space="preserve">        10.特殊營養食品：指嬰兒與較大嬰兒配方食品、特定疾病配方食品及其他經中央主管機關許可得供特殊營養需求者使用之配方食品。</t>
  </si>
  <si>
    <t xml:space="preserve">        11.食品添加物：指為食品著色、調味、防腐、漂白、乳化、增加香味、安定品質、促進發酵、增加稠度、強化營養、防止氧化或其他必要目的，</t>
  </si>
  <si>
    <t xml:space="preserve">           加入、接觸於食品之單方或複方物質。複方食品添加物使用之添加物僅限由中央主管機關准用之食品添加物組成，前述准用之單方食品添加物皆</t>
  </si>
  <si>
    <t xml:space="preserve">           應有中央主管機關之准用許可字號。</t>
  </si>
  <si>
    <t xml:space="preserve">        12.十七類食品添加物：指依據食品添加物使用範圍及限量暨規格標準中17個類別，分別為「防腐劑」、「殺菌劑」、「抗氧化劑」、「漂白劑」、</t>
  </si>
  <si>
    <t xml:space="preserve">           「保色劑」、「膨脹劑」、「品質改良用、釀造用及食品製造用劑」、「營養添加劑」、「著色劑」、「香料」、「甜味劑及調味劑」、</t>
  </si>
  <si>
    <t xml:space="preserve">           「粘稠劑（糊料）」、「結著劑」、「食品工業用化學藥品」、「載體」、「乳化劑」、「其他」，非屬以上17類均為其他食品添加物。</t>
  </si>
  <si>
    <t xml:space="preserve">        13.食品器具：指與食品或食品添加物直接接觸之器械、工具或器皿。</t>
  </si>
  <si>
    <t xml:space="preserve">        14.食品容器或包裝：指與食品或食品添加物直接接觸之容器或包裹物。</t>
  </si>
  <si>
    <t xml:space="preserve">        15.食品用洗潔劑：指用於消毒或洗滌食品、食品器具、食品容器或包裝之物質。</t>
  </si>
  <si>
    <t xml:space="preserve">        16.標示：指於食品、食品添加物、食品用洗潔劑、食品器具、食品容器或包裝上，記載品名或為說明之文字、圖畫、記號或附加之說明書。</t>
  </si>
  <si>
    <t xml:space="preserve">        17.辦理中(移外縣市未結案)：係指查核及檢驗案件移其他縣市辦理後，尚未進行處辦並結案之案件。</t>
  </si>
  <si>
    <t xml:space="preserve">  （二）處理部分：</t>
  </si>
  <si>
    <t xml:space="preserve">       1.處理：係針對「一、查驗部分」中檢驗不符規定原因項目依法處理之情況。</t>
  </si>
  <si>
    <t xml:space="preserve">       2.檢驗不符規定產品之處理：係依據該食品檢驗不符規定項目分別依法處理之情況予以列計。</t>
  </si>
  <si>
    <t xml:space="preserve">  （三）稽查部分：</t>
  </si>
  <si>
    <t xml:space="preserve">       1.稽查：係以食品工廠、其他一般食品製造業、物流業、餐飲業、傳播業、食品販賣業、醫事照護機構為對象。</t>
  </si>
  <si>
    <t xml:space="preserve">       2.稽查家次：稽查業者兼有兩種以上營業項目者及地方衛生局執行複查，均需個別重複計算。
例如：米及加工品工廠兼營餐盒工廠，稽查或處理時以兩家計算。</t>
  </si>
  <si>
    <t xml:space="preserve">       3.「食品工廠」與「其他一般食品製造業」業別中的「供應學校午餐團體膳食」，其統計數據係擷取自加入當年度「供應校園午餐團膳業者稽查專案」內「食品工廠」與「其他一般</t>
  </si>
  <si>
    <t xml:space="preserve">         食品製造業」之業者；而原有PMDS系統內「食品工廠」與「其他一般食品製造業」之業別「學校非營利團體膳食」，其各業者GHP查核家數與稽查結果併入「其他食品製造業」統計。</t>
  </si>
  <si>
    <t xml:space="preserve">       4.自111年度起，「餐飲業」業別中「學校自製午餐(自設廚房)」，其統計數據係擷取自當年度加入「供應校園午餐之學校自設廚房稽查專案」內之業者，</t>
  </si>
  <si>
    <t xml:space="preserve">         原有PMDS系統內「餐飲業」之業別「學校外包午餐(含伙食包) 」、「學校自製午餐」，其GHP查核家數與稽查結果併入「餐飲業」下「其他」業別統計。</t>
  </si>
  <si>
    <t>五、資料蒐集方法及編製程序：由食品藥物管理署自直轄市政府衛生局及各縣市衛生局(含金門、連江縣)登錄之產品通路便捷查詢系統(PMDS)擷取彙編。</t>
  </si>
  <si>
    <t>六、編送對象：本表一式三份，一份送本部統計處，一份送本署主計室，一份本署北區管理中心自存。</t>
  </si>
  <si>
    <t>食品衛生管理工作編製說明</t>
  </si>
  <si>
    <t xml:space="preserve">  中華民國      年  </t>
  </si>
</sst>
</file>

<file path=xl/styles.xml><?xml version="1.0" encoding="utf-8"?>
<styleSheet xmlns="http://schemas.openxmlformats.org/spreadsheetml/2006/main">
  <numFmts count="6">
    <numFmt numFmtId="188" formatCode="_-&quot;$&quot;* #,##0.00_-;\-&quot;$&quot;* #,##0.00_-;_-&quot;$&quot;* &quot;-&quot;??_-;_-@_-"/>
    <numFmt numFmtId="189" formatCode="&quot;$&quot;0_);\(&quot;$&quot;0\)"/>
    <numFmt numFmtId="190" formatCode="&quot;$&quot;#,##0_);\(&quot;$&quot;#,##0\)"/>
    <numFmt numFmtId="191" formatCode="_-* #,##0_-;\-* #,##0_-;_-* &quot;-&quot;_-;_-@_-"/>
    <numFmt numFmtId="192" formatCode="_-* #,##0.00_-;\-* #,##0.00_-;_-* &quot;-&quot;??_-;_-@_-"/>
    <numFmt numFmtId="193" formatCode="#,##0.00_ "/>
  </numFmts>
  <fonts count="23">
    <font>
      <sz val="11"/>
      <color theme="1"/>
      <name val="Calibri"/>
      <family val="2"/>
    </font>
    <font>
      <sz val="10"/>
      <name val="Arial"/>
      <family val="2"/>
    </font>
    <font>
      <sz val="12"/>
      <color theme="1"/>
      <name val="新細明體"/>
      <family val="2"/>
    </font>
    <font>
      <sz val="11"/>
      <color theme="1"/>
      <name val="Arial"/>
      <family val="2"/>
    </font>
    <font>
      <sz val="12"/>
      <color theme="1"/>
      <name val="Times New Roman"/>
      <family val="2"/>
    </font>
    <font>
      <sz val="12"/>
      <color theme="1"/>
      <name val="標楷體"/>
      <family val="2"/>
    </font>
    <font>
      <sz val="14"/>
      <color theme="1"/>
      <name val="標楷體"/>
      <family val="2"/>
    </font>
    <font>
      <sz val="10"/>
      <color theme="1"/>
      <name val="標楷體"/>
      <family val="2"/>
    </font>
    <font>
      <b/>
      <sz val="10"/>
      <color theme="1"/>
      <name val="標楷體"/>
      <family val="2"/>
    </font>
    <font>
      <sz val="10"/>
      <color theme="1"/>
      <name val="新細明體"/>
      <family val="2"/>
    </font>
    <font>
      <sz val="10"/>
      <color theme="1"/>
      <name val="Times New Roman"/>
      <family val="2"/>
    </font>
    <font>
      <sz val="16"/>
      <color theme="1"/>
      <name val="標楷體"/>
      <family val="2"/>
    </font>
    <font>
      <sz val="14"/>
      <color theme="1"/>
      <name val="新細明體"/>
      <family val="2"/>
    </font>
    <font>
      <sz val="14"/>
      <color theme="1"/>
      <name val="Times New Roman"/>
      <family val="2"/>
    </font>
    <font>
      <sz val="9"/>
      <color theme="1"/>
      <name val="標楷體"/>
      <family val="2"/>
    </font>
    <font>
      <sz val="16"/>
      <color theme="1"/>
      <name val="新細明體"/>
      <family val="2"/>
    </font>
    <font>
      <sz val="18"/>
      <color theme="1"/>
      <name val="標楷體"/>
      <family val="2"/>
    </font>
    <font>
      <sz val="18"/>
      <color theme="1"/>
      <name val="Times New Roman"/>
      <family val="2"/>
    </font>
    <font>
      <sz val="12"/>
      <color theme="1"/>
      <name val="華康隸書體W5"/>
      <family val="2"/>
    </font>
    <font>
      <sz val="10"/>
      <color theme="1"/>
      <name val="華康隸書體W5"/>
      <family val="2"/>
    </font>
    <font>
      <b/>
      <sz val="16"/>
      <color theme="1"/>
      <name val="Times New Roman"/>
      <family val="2"/>
    </font>
    <font>
      <sz val="10"/>
      <color rgb="FFFF0000"/>
      <name val="標楷體"/>
      <family val="2"/>
    </font>
    <font>
      <b/>
      <sz val="16"/>
      <color theme="1"/>
      <name val="標楷體"/>
      <family val="2"/>
    </font>
  </fonts>
  <fills count="2">
    <fill>
      <patternFill/>
    </fill>
    <fill>
      <patternFill patternType="gray125"/>
    </fill>
  </fills>
  <borders count="72">
    <border>
      <left/>
      <right/>
      <top/>
      <bottom/>
      <diagonal/>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right/>
      <top/>
      <bottom style="medium">
        <color rgb="FF000000"/>
      </bottom>
    </border>
    <border>
      <left/>
      <right/>
      <top style="medium">
        <color rgb="FF000000"/>
      </top>
      <bottom/>
    </border>
    <border>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medium">
        <color rgb="FF000000"/>
      </bottom>
    </border>
    <border>
      <left style="thin">
        <color rgb="FF000000"/>
      </left>
      <right style="medium">
        <color rgb="FF000000"/>
      </right>
      <top style="medium">
        <color rgb="FF000000"/>
      </top>
      <bottom/>
    </border>
    <border>
      <left style="thin">
        <color rgb="FF000000"/>
      </left>
      <right style="medium">
        <color rgb="FF000000"/>
      </right>
      <top/>
      <bottom/>
    </border>
    <border>
      <left style="thin">
        <color rgb="FF000000"/>
      </left>
      <right style="medium">
        <color rgb="FF000000"/>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right style="thin">
        <color rgb="FF000000"/>
      </right>
      <top style="medium">
        <color rgb="FF000000"/>
      </top>
      <bottom/>
    </border>
    <border>
      <left/>
      <right style="thin">
        <color rgb="FF000000"/>
      </right>
      <top/>
      <bottom/>
    </border>
    <border>
      <left/>
      <right style="thin">
        <color rgb="FF000000"/>
      </right>
      <top/>
      <bottom style="medium">
        <color rgb="FF000000"/>
      </bottom>
    </border>
    <border>
      <left style="thin">
        <color rgb="FF000000"/>
      </left>
      <right/>
      <top style="medium">
        <color rgb="FF000000"/>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medium">
        <color rgb="FF000000"/>
      </left>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right style="medium">
        <color rgb="FF000000"/>
      </right>
      <top/>
      <bottom style="thin">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bottom/>
    </border>
    <border>
      <left style="thin">
        <color rgb="FF000000"/>
      </left>
      <right/>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Protection="0">
      <alignment vertical="center"/>
    </xf>
    <xf numFmtId="0" fontId="4" fillId="0" borderId="0" applyFill="0" applyBorder="0" applyAlignment="0" applyProtection="0"/>
    <xf numFmtId="188" fontId="2" fillId="0" borderId="0" applyFont="0" applyFill="0" applyBorder="0" applyProtection="0">
      <alignment/>
    </xf>
  </cellStyleXfs>
  <cellXfs count="420">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NumberFormat="1" applyFont="1" applyAlignment="1">
      <alignment vertical="center"/>
    </xf>
    <xf numFmtId="0" fontId="4" fillId="0" borderId="0" xfId="22" applyNumberFormat="1" applyFont="1"/>
    <xf numFmtId="188" fontId="2" fillId="0" borderId="0" xfId="23" applyNumberFormat="1" applyAlignment="1">
      <alignment vertical="center"/>
    </xf>
    <xf numFmtId="0" fontId="5" fillId="0" borderId="1" xfId="20" applyFont="1" applyBorder="1" applyAlignment="1">
      <alignment horizontal="center" vertical="center"/>
    </xf>
    <xf numFmtId="0" fontId="5" fillId="0" borderId="2" xfId="20" applyFont="1" applyBorder="1" applyAlignment="1" applyProtection="1">
      <alignment horizontal="center" vertical="center"/>
      <protection locked="0"/>
    </xf>
    <xf numFmtId="0" fontId="5" fillId="0" borderId="0" xfId="20" applyFont="1" applyAlignment="1" applyProtection="1">
      <alignment vertical="center"/>
      <protection locked="0"/>
    </xf>
    <xf numFmtId="189" fontId="6" fillId="0" borderId="3" xfId="20" applyNumberFormat="1" applyFont="1" applyBorder="1" applyAlignment="1" applyProtection="1">
      <alignment vertical="center"/>
      <protection locked="0"/>
    </xf>
    <xf numFmtId="190" fontId="7" fillId="0" borderId="4" xfId="20" applyNumberFormat="1" applyFont="1" applyBorder="1" applyAlignment="1" applyProtection="1">
      <alignment vertical="center"/>
      <protection locked="0"/>
    </xf>
    <xf numFmtId="190" fontId="7" fillId="0" borderId="0" xfId="20" applyNumberFormat="1" applyFont="1" applyAlignment="1" applyProtection="1">
      <alignment horizontal="center" vertical="center"/>
      <protection locked="0"/>
    </xf>
    <xf numFmtId="190" fontId="7" fillId="0" borderId="0" xfId="20" applyNumberFormat="1" applyFont="1" applyAlignment="1" applyProtection="1">
      <alignment horizontal="left" vertical="center"/>
      <protection locked="0"/>
    </xf>
    <xf numFmtId="190" fontId="7" fillId="0" borderId="3" xfId="20" applyNumberFormat="1" applyFont="1" applyBorder="1" applyAlignment="1" applyProtection="1">
      <alignment horizontal="center" vertical="center"/>
      <protection locked="0"/>
    </xf>
    <xf numFmtId="190" fontId="7" fillId="0" borderId="5" xfId="20" applyNumberFormat="1" applyFont="1" applyBorder="1" applyAlignment="1" applyProtection="1">
      <alignment horizontal="left" vertical="center"/>
      <protection locked="0"/>
    </xf>
    <xf numFmtId="0" fontId="7" fillId="0" borderId="0" xfId="20" applyFont="1" applyAlignment="1">
      <alignment vertical="center"/>
    </xf>
    <xf numFmtId="190" fontId="7" fillId="0" borderId="6" xfId="20" applyNumberFormat="1" applyFont="1" applyBorder="1" applyAlignment="1" applyProtection="1">
      <alignment horizontal="left" vertical="center"/>
      <protection locked="0"/>
    </xf>
    <xf numFmtId="0" fontId="7" fillId="0" borderId="6" xfId="20" applyFont="1" applyBorder="1" applyAlignment="1">
      <alignment vertical="center"/>
    </xf>
    <xf numFmtId="189" fontId="8" fillId="0" borderId="7" xfId="20" applyNumberFormat="1" applyFont="1" applyBorder="1" applyAlignment="1" applyProtection="1">
      <alignment horizontal="left" vertical="center"/>
      <protection locked="0"/>
    </xf>
    <xf numFmtId="190" fontId="7" fillId="0" borderId="8" xfId="20" applyNumberFormat="1" applyFont="1" applyBorder="1" applyAlignment="1" applyProtection="1">
      <alignment horizontal="left" vertical="distributed" wrapText="1" indent="4"/>
      <protection locked="0"/>
    </xf>
    <xf numFmtId="190" fontId="7" fillId="0" borderId="9" xfId="20" applyNumberFormat="1" applyFont="1" applyBorder="1" applyAlignment="1" applyProtection="1">
      <alignment horizontal="left" vertical="distributed" wrapText="1" indent="4"/>
      <protection locked="0"/>
    </xf>
    <xf numFmtId="190" fontId="7" fillId="0" borderId="10" xfId="20" applyNumberFormat="1" applyFont="1" applyBorder="1" applyAlignment="1" applyProtection="1">
      <alignment horizontal="left" vertical="distributed" wrapText="1" indent="4"/>
      <protection locked="0"/>
    </xf>
    <xf numFmtId="0" fontId="7" fillId="0" borderId="8" xfId="20" applyFont="1" applyBorder="1" applyAlignment="1">
      <alignment horizontal="left" vertical="distributed" wrapText="1" indent="4"/>
    </xf>
    <xf numFmtId="0" fontId="7" fillId="0" borderId="9" xfId="20" applyFont="1" applyBorder="1" applyAlignment="1">
      <alignment horizontal="left" vertical="distributed" wrapText="1" indent="4"/>
    </xf>
    <xf numFmtId="0" fontId="7" fillId="0" borderId="10" xfId="20" applyFont="1" applyBorder="1" applyAlignment="1">
      <alignment horizontal="left" vertical="distributed" wrapText="1" indent="4"/>
    </xf>
    <xf numFmtId="0" fontId="9" fillId="0" borderId="0" xfId="20" applyFont="1" applyAlignment="1">
      <alignment horizontal="left" vertical="distributed" wrapText="1" indent="4"/>
    </xf>
    <xf numFmtId="190" fontId="10" fillId="0" borderId="4" xfId="20" applyNumberFormat="1" applyFont="1" applyBorder="1" applyAlignment="1" applyProtection="1">
      <alignment vertical="center"/>
      <protection locked="0"/>
    </xf>
    <xf numFmtId="190" fontId="7" fillId="0" borderId="8" xfId="20" applyNumberFormat="1" applyFont="1" applyBorder="1" applyAlignment="1" applyProtection="1">
      <alignment horizontal="left" vertical="distributed" indent="5"/>
      <protection locked="0"/>
    </xf>
    <xf numFmtId="190" fontId="7" fillId="0" borderId="9" xfId="20" applyNumberFormat="1" applyFont="1" applyBorder="1" applyAlignment="1" applyProtection="1">
      <alignment horizontal="left" vertical="distributed" indent="5"/>
      <protection locked="0"/>
    </xf>
    <xf numFmtId="190" fontId="7" fillId="0" borderId="10" xfId="20" applyNumberFormat="1" applyFont="1" applyBorder="1" applyAlignment="1" applyProtection="1">
      <alignment horizontal="left" vertical="distributed" indent="5"/>
      <protection locked="0"/>
    </xf>
    <xf numFmtId="190" fontId="7" fillId="0" borderId="0" xfId="20" applyNumberFormat="1" applyFont="1" applyAlignment="1" applyProtection="1">
      <alignment horizontal="left" vertical="distributed" indent="5"/>
      <protection locked="0"/>
    </xf>
    <xf numFmtId="0" fontId="7" fillId="0" borderId="9" xfId="20" applyFont="1" applyBorder="1" applyAlignment="1">
      <alignment horizontal="left" vertical="distributed" indent="9"/>
    </xf>
    <xf numFmtId="0" fontId="7" fillId="0" borderId="10" xfId="20" applyFont="1" applyBorder="1" applyAlignment="1">
      <alignment horizontal="left" vertical="distributed" indent="9"/>
    </xf>
    <xf numFmtId="0" fontId="5" fillId="0" borderId="11" xfId="20" applyFont="1" applyBorder="1" applyAlignment="1">
      <alignment horizontal="center" vertical="center"/>
    </xf>
    <xf numFmtId="0" fontId="5" fillId="0" borderId="12" xfId="20" applyFont="1" applyBorder="1" applyAlignment="1" applyProtection="1">
      <alignment horizontal="center" vertical="center"/>
      <protection locked="0"/>
    </xf>
    <xf numFmtId="190" fontId="5" fillId="0" borderId="0" xfId="20" applyNumberFormat="1" applyFont="1" applyAlignment="1" applyProtection="1">
      <alignment vertical="center"/>
      <protection locked="0"/>
    </xf>
    <xf numFmtId="190" fontId="11" fillId="0" borderId="0" xfId="20" applyNumberFormat="1" applyFont="1" applyAlignment="1" applyProtection="1">
      <alignment horizontal="center" vertical="center"/>
      <protection locked="0"/>
    </xf>
    <xf numFmtId="0" fontId="7" fillId="0" borderId="4" xfId="20" applyFont="1" applyBorder="1" applyAlignment="1">
      <alignment vertical="center"/>
    </xf>
    <xf numFmtId="0" fontId="7" fillId="0" borderId="0" xfId="20" applyFont="1" applyAlignment="1" applyProtection="1">
      <alignment horizontal="center" vertical="center"/>
      <protection locked="0"/>
    </xf>
    <xf numFmtId="190" fontId="7" fillId="0" borderId="0" xfId="20" applyNumberFormat="1" applyFont="1" applyAlignment="1" applyProtection="1">
      <alignment vertical="center"/>
      <protection locked="0"/>
    </xf>
    <xf numFmtId="190" fontId="7" fillId="0" borderId="3" xfId="20" applyNumberFormat="1" applyFont="1" applyBorder="1" applyAlignment="1" applyProtection="1">
      <alignment vertical="center"/>
      <protection locked="0"/>
    </xf>
    <xf numFmtId="0" fontId="9" fillId="0" borderId="5" xfId="20" applyFont="1" applyBorder="1" applyAlignment="1">
      <alignment vertical="center"/>
    </xf>
    <xf numFmtId="0" fontId="9" fillId="0" borderId="6" xfId="20" applyFont="1" applyBorder="1" applyAlignment="1">
      <alignment vertical="center"/>
    </xf>
    <xf numFmtId="189" fontId="7" fillId="0" borderId="13" xfId="20" applyNumberFormat="1" applyFont="1" applyBorder="1" applyAlignment="1" applyProtection="1">
      <alignment horizontal="center" vertical="distributed" wrapText="1"/>
      <protection locked="0"/>
    </xf>
    <xf numFmtId="0" fontId="7" fillId="0" borderId="13" xfId="20" applyFont="1" applyBorder="1" applyAlignment="1">
      <alignment horizontal="center" vertical="distributed" wrapText="1"/>
    </xf>
    <xf numFmtId="0" fontId="7" fillId="0" borderId="0" xfId="20" applyFont="1" applyAlignment="1">
      <alignment horizontal="center" vertical="distributed" wrapText="1"/>
    </xf>
    <xf numFmtId="0" fontId="7" fillId="0" borderId="14" xfId="20" applyFont="1" applyBorder="1" applyAlignment="1">
      <alignment horizontal="center" vertical="center" wrapText="1"/>
    </xf>
    <xf numFmtId="0" fontId="9" fillId="0" borderId="15" xfId="20" applyFont="1" applyBorder="1" applyAlignment="1">
      <alignment horizontal="center" vertical="center" wrapText="1"/>
    </xf>
    <xf numFmtId="0" fontId="9" fillId="0" borderId="16" xfId="20" applyFont="1" applyBorder="1" applyAlignment="1">
      <alignment horizontal="center" vertical="center" wrapText="1"/>
    </xf>
    <xf numFmtId="190" fontId="7" fillId="0" borderId="13" xfId="20" applyNumberFormat="1" applyFont="1" applyBorder="1" applyAlignment="1" applyProtection="1">
      <alignment horizontal="center" vertical="center" wrapText="1"/>
      <protection locked="0"/>
    </xf>
    <xf numFmtId="0" fontId="7" fillId="0" borderId="13" xfId="20" applyFont="1" applyBorder="1" applyAlignment="1">
      <alignment horizontal="center" vertical="center" wrapText="1"/>
    </xf>
    <xf numFmtId="0" fontId="9" fillId="0" borderId="13" xfId="20" applyFont="1" applyBorder="1" applyAlignment="1">
      <alignment horizontal="center" vertical="center"/>
    </xf>
    <xf numFmtId="190" fontId="7" fillId="0" borderId="14" xfId="20" applyNumberFormat="1" applyFont="1" applyBorder="1" applyAlignment="1" applyProtection="1">
      <alignment horizontal="center" vertical="center" wrapText="1"/>
      <protection locked="0"/>
    </xf>
    <xf numFmtId="0" fontId="7" fillId="0" borderId="15" xfId="20" applyFont="1" applyBorder="1" applyAlignment="1">
      <alignment horizontal="center" vertical="center"/>
    </xf>
    <xf numFmtId="0" fontId="7" fillId="0" borderId="16" xfId="20" applyFont="1" applyBorder="1" applyAlignment="1">
      <alignment horizontal="center" vertical="center"/>
    </xf>
    <xf numFmtId="49" fontId="7" fillId="0" borderId="13" xfId="21" applyNumberFormat="1" applyFont="1" applyBorder="1" applyAlignment="1">
      <alignment horizontal="center" vertical="center" wrapText="1"/>
    </xf>
    <xf numFmtId="0" fontId="7" fillId="0" borderId="13" xfId="20" applyFont="1" applyBorder="1" applyAlignment="1">
      <alignment horizontal="center" vertical="center"/>
    </xf>
    <xf numFmtId="0" fontId="7" fillId="0" borderId="14" xfId="20" applyFont="1" applyBorder="1" applyAlignment="1">
      <alignment horizontal="center" vertical="center"/>
    </xf>
    <xf numFmtId="0" fontId="7" fillId="0" borderId="0" xfId="20" applyFont="1" applyAlignment="1">
      <alignment horizontal="center" vertical="center"/>
    </xf>
    <xf numFmtId="0" fontId="7" fillId="0" borderId="15" xfId="20" applyFont="1" applyBorder="1" applyAlignment="1">
      <alignment horizontal="center" vertical="center" wrapText="1"/>
    </xf>
    <xf numFmtId="0" fontId="7" fillId="0" borderId="16" xfId="20" applyFont="1" applyBorder="1" applyAlignment="1">
      <alignment horizontal="center" vertical="center" wrapText="1"/>
    </xf>
    <xf numFmtId="190" fontId="5" fillId="0" borderId="3" xfId="20" applyNumberFormat="1" applyFont="1" applyBorder="1" applyAlignment="1" applyProtection="1">
      <alignment vertical="center"/>
      <protection locked="0"/>
    </xf>
    <xf numFmtId="190" fontId="7" fillId="0" borderId="8" xfId="20" applyNumberFormat="1" applyFont="1" applyBorder="1" applyAlignment="1" applyProtection="1">
      <alignment horizontal="center" vertical="center"/>
      <protection locked="0"/>
    </xf>
    <xf numFmtId="0" fontId="7" fillId="0" borderId="9" xfId="20" applyFont="1" applyBorder="1" applyAlignment="1" applyProtection="1">
      <alignment vertical="center"/>
      <protection locked="0"/>
    </xf>
    <xf numFmtId="190" fontId="7" fillId="0" borderId="9" xfId="20" applyNumberFormat="1" applyFont="1" applyBorder="1" applyAlignment="1" applyProtection="1">
      <alignment vertical="center"/>
      <protection locked="0"/>
    </xf>
    <xf numFmtId="0" fontId="7" fillId="0" borderId="9" xfId="20" applyFont="1" applyBorder="1" applyAlignment="1">
      <alignment vertical="center"/>
    </xf>
    <xf numFmtId="190" fontId="7" fillId="0" borderId="10" xfId="20" applyNumberFormat="1" applyFont="1" applyBorder="1" applyAlignment="1" applyProtection="1">
      <alignment vertical="center"/>
      <protection locked="0"/>
    </xf>
    <xf numFmtId="0" fontId="9" fillId="0" borderId="17" xfId="20" applyFont="1" applyBorder="1" applyAlignment="1">
      <alignment vertical="center"/>
    </xf>
    <xf numFmtId="0" fontId="9" fillId="0" borderId="18" xfId="20" applyFont="1" applyBorder="1" applyAlignment="1">
      <alignment vertical="center"/>
    </xf>
    <xf numFmtId="190" fontId="7" fillId="0" borderId="9" xfId="20" applyNumberFormat="1" applyFont="1" applyBorder="1" applyAlignment="1" applyProtection="1">
      <alignment horizontal="center" vertical="center"/>
      <protection locked="0"/>
    </xf>
    <xf numFmtId="189" fontId="8" fillId="0" borderId="19" xfId="20" applyNumberFormat="1" applyFont="1" applyBorder="1" applyAlignment="1" applyProtection="1">
      <alignment horizontal="left" vertical="center"/>
      <protection locked="0"/>
    </xf>
    <xf numFmtId="189" fontId="7" fillId="0" borderId="20" xfId="20" applyNumberFormat="1" applyFont="1" applyBorder="1" applyAlignment="1" applyProtection="1">
      <alignment vertical="center"/>
      <protection locked="0"/>
    </xf>
    <xf numFmtId="189" fontId="7" fillId="0" borderId="21" xfId="20" applyNumberFormat="1" applyFont="1" applyBorder="1" applyAlignment="1" applyProtection="1">
      <alignment vertical="center"/>
      <protection locked="0"/>
    </xf>
    <xf numFmtId="189" fontId="7" fillId="0" borderId="22" xfId="20" applyNumberFormat="1" applyFont="1" applyBorder="1" applyAlignment="1" applyProtection="1">
      <alignment vertical="center"/>
      <protection locked="0"/>
    </xf>
    <xf numFmtId="189" fontId="7" fillId="0" borderId="14" xfId="20" applyNumberFormat="1" applyFont="1" applyBorder="1" applyAlignment="1" applyProtection="1">
      <alignment vertical="center"/>
      <protection locked="0"/>
    </xf>
    <xf numFmtId="49" fontId="7" fillId="0" borderId="21" xfId="21" applyNumberFormat="1" applyFont="1" applyBorder="1" applyAlignment="1">
      <alignment vertical="center" wrapText="1"/>
    </xf>
    <xf numFmtId="0" fontId="7" fillId="0" borderId="21" xfId="20" applyFont="1" applyBorder="1" applyAlignment="1">
      <alignment vertical="center" wrapText="1"/>
    </xf>
    <xf numFmtId="0" fontId="7" fillId="0" borderId="22" xfId="20" applyFont="1" applyBorder="1" applyAlignment="1">
      <alignment vertical="center" wrapText="1"/>
    </xf>
    <xf numFmtId="0" fontId="7" fillId="0" borderId="0" xfId="20" applyFont="1" applyAlignment="1">
      <alignment vertical="center" wrapText="1"/>
    </xf>
    <xf numFmtId="0" fontId="12" fillId="0" borderId="3" xfId="20" applyFont="1" applyBorder="1" applyAlignment="1">
      <alignment vertical="center"/>
    </xf>
    <xf numFmtId="190" fontId="10" fillId="0" borderId="9" xfId="20" applyNumberFormat="1" applyFont="1" applyBorder="1" applyAlignment="1" applyProtection="1">
      <alignment vertical="center"/>
      <protection locked="0"/>
    </xf>
    <xf numFmtId="49" fontId="7" fillId="0" borderId="20" xfId="21" applyNumberFormat="1" applyFont="1" applyBorder="1" applyAlignment="1">
      <alignment vertical="center" wrapText="1"/>
    </xf>
    <xf numFmtId="0" fontId="7" fillId="0" borderId="22" xfId="20" applyFont="1" applyBorder="1" applyAlignment="1" applyProtection="1">
      <alignment vertical="center"/>
      <protection locked="0"/>
    </xf>
    <xf numFmtId="0" fontId="7" fillId="0" borderId="13" xfId="20" applyFont="1" applyBorder="1" applyAlignment="1" applyProtection="1">
      <alignment vertical="center"/>
      <protection locked="0"/>
    </xf>
    <xf numFmtId="49" fontId="7" fillId="0" borderId="20" xfId="20" applyNumberFormat="1" applyFont="1" applyBorder="1" applyAlignment="1">
      <alignment vertical="center"/>
    </xf>
    <xf numFmtId="49" fontId="7" fillId="0" borderId="21" xfId="21" applyNumberFormat="1" applyFont="1" applyBorder="1" applyAlignment="1">
      <alignment vertical="center"/>
    </xf>
    <xf numFmtId="49" fontId="7" fillId="0" borderId="22" xfId="20" applyNumberFormat="1" applyFont="1" applyBorder="1" applyAlignment="1">
      <alignment vertical="center"/>
    </xf>
    <xf numFmtId="0" fontId="7" fillId="0" borderId="20" xfId="20" applyFont="1" applyBorder="1" applyAlignment="1" applyProtection="1">
      <alignment vertical="center"/>
      <protection locked="0"/>
    </xf>
    <xf numFmtId="0" fontId="7" fillId="0" borderId="21" xfId="20" applyFont="1" applyBorder="1" applyAlignment="1" applyProtection="1">
      <alignment vertical="center"/>
      <protection locked="0"/>
    </xf>
    <xf numFmtId="0" fontId="7" fillId="0" borderId="23" xfId="20" applyFont="1" applyBorder="1" applyAlignment="1" applyProtection="1">
      <alignment horizontal="left" vertical="center"/>
      <protection locked="0"/>
    </xf>
    <xf numFmtId="0" fontId="7" fillId="0" borderId="23" xfId="20" applyFont="1" applyBorder="1" applyAlignment="1" applyProtection="1">
      <alignment vertical="center"/>
      <protection locked="0"/>
    </xf>
    <xf numFmtId="0" fontId="7" fillId="0" borderId="15" xfId="20" applyFont="1" applyBorder="1" applyAlignment="1" applyProtection="1">
      <alignment vertical="center"/>
      <protection locked="0"/>
    </xf>
    <xf numFmtId="0" fontId="7" fillId="0" borderId="16" xfId="20" applyFont="1" applyBorder="1" applyAlignment="1" applyProtection="1">
      <alignment vertical="center"/>
      <protection locked="0"/>
    </xf>
    <xf numFmtId="49" fontId="7" fillId="0" borderId="21" xfId="20" applyNumberFormat="1" applyFont="1" applyBorder="1" applyAlignment="1">
      <alignment vertical="center"/>
    </xf>
    <xf numFmtId="49" fontId="7" fillId="0" borderId="23" xfId="20" applyNumberFormat="1" applyFont="1" applyBorder="1" applyAlignment="1">
      <alignment vertical="center"/>
    </xf>
    <xf numFmtId="0" fontId="7" fillId="0" borderId="21" xfId="20" applyFont="1" applyBorder="1" applyAlignment="1">
      <alignment vertical="center"/>
    </xf>
    <xf numFmtId="49" fontId="7" fillId="0" borderId="24" xfId="20" applyNumberFormat="1" applyFont="1" applyBorder="1" applyAlignment="1">
      <alignment vertical="center"/>
    </xf>
    <xf numFmtId="0" fontId="7" fillId="0" borderId="16" xfId="20" applyFont="1" applyBorder="1" applyAlignment="1">
      <alignment vertical="center"/>
    </xf>
    <xf numFmtId="49" fontId="7" fillId="0" borderId="0" xfId="20" applyNumberFormat="1" applyFont="1" applyAlignment="1">
      <alignment vertical="center"/>
    </xf>
    <xf numFmtId="189" fontId="7" fillId="0" borderId="16" xfId="20" applyNumberFormat="1" applyFont="1" applyBorder="1" applyAlignment="1" applyProtection="1">
      <alignment vertical="center"/>
      <protection locked="0"/>
    </xf>
    <xf numFmtId="0" fontId="7" fillId="0" borderId="20" xfId="20" applyFont="1" applyBorder="1" applyAlignment="1">
      <alignment vertical="center" wrapText="1"/>
    </xf>
    <xf numFmtId="0" fontId="7" fillId="0" borderId="13" xfId="20" applyFont="1" applyBorder="1" applyAlignment="1">
      <alignment vertical="center" wrapText="1"/>
    </xf>
    <xf numFmtId="0" fontId="7" fillId="0" borderId="23" xfId="20" applyFont="1" applyBorder="1" applyAlignment="1">
      <alignment vertical="center" wrapText="1"/>
    </xf>
    <xf numFmtId="0" fontId="7" fillId="0" borderId="16" xfId="20" applyFont="1" applyBorder="1" applyAlignment="1">
      <alignment vertical="center" wrapText="1"/>
    </xf>
    <xf numFmtId="49" fontId="7" fillId="0" borderId="20" xfId="21" applyNumberFormat="1" applyFont="1" applyBorder="1" applyAlignment="1">
      <alignment vertical="center"/>
    </xf>
    <xf numFmtId="0" fontId="7" fillId="0" borderId="23" xfId="20" applyFont="1" applyBorder="1" applyAlignment="1">
      <alignment vertical="center"/>
    </xf>
    <xf numFmtId="0" fontId="7" fillId="0" borderId="13" xfId="20" applyFont="1" applyBorder="1" applyAlignment="1">
      <alignment vertical="center"/>
    </xf>
    <xf numFmtId="0" fontId="7" fillId="0" borderId="13" xfId="20" applyFont="1" applyBorder="1" applyAlignment="1">
      <alignment horizontal="left" vertical="center" wrapText="1"/>
    </xf>
    <xf numFmtId="0" fontId="7" fillId="0" borderId="20" xfId="20" applyFont="1" applyBorder="1" applyAlignment="1">
      <alignment vertical="center"/>
    </xf>
    <xf numFmtId="189" fontId="7" fillId="0" borderId="24" xfId="20" applyNumberFormat="1" applyFont="1" applyBorder="1" applyAlignment="1" applyProtection="1">
      <alignment vertical="center"/>
      <protection locked="0"/>
    </xf>
    <xf numFmtId="189" fontId="7" fillId="0" borderId="22" xfId="20" applyNumberFormat="1" applyFont="1" applyBorder="1" applyAlignment="1" applyProtection="1">
      <alignment horizontal="left" vertical="center"/>
      <protection locked="0"/>
    </xf>
    <xf numFmtId="190" fontId="13" fillId="0" borderId="3" xfId="20" applyNumberFormat="1" applyFont="1" applyBorder="1" applyAlignment="1" applyProtection="1">
      <alignment horizontal="center" vertical="center"/>
      <protection locked="0"/>
    </xf>
    <xf numFmtId="0" fontId="7" fillId="0" borderId="8" xfId="20" applyFont="1" applyBorder="1" applyAlignment="1" applyProtection="1">
      <alignment horizontal="center" vertical="distributed"/>
      <protection locked="0"/>
    </xf>
    <xf numFmtId="0" fontId="9" fillId="0" borderId="9" xfId="20" applyFont="1" applyBorder="1" applyAlignment="1">
      <alignment vertical="center"/>
    </xf>
    <xf numFmtId="0" fontId="9" fillId="0" borderId="10" xfId="20" applyFont="1" applyBorder="1" applyAlignment="1">
      <alignment vertical="center"/>
    </xf>
    <xf numFmtId="191" fontId="10" fillId="0" borderId="4" xfId="20" applyNumberFormat="1" applyFont="1" applyBorder="1" applyAlignment="1" applyProtection="1">
      <alignment horizontal="right" vertical="center"/>
      <protection locked="0"/>
    </xf>
    <xf numFmtId="191" fontId="10" fillId="0" borderId="0" xfId="20" applyNumberFormat="1" applyFont="1" applyAlignment="1" applyProtection="1">
      <alignment horizontal="right" vertical="center"/>
      <protection locked="0"/>
    </xf>
    <xf numFmtId="192" fontId="10" fillId="0" borderId="0" xfId="20" applyNumberFormat="1" applyFont="1" applyAlignment="1" applyProtection="1">
      <alignment horizontal="right" vertical="center"/>
      <protection locked="0"/>
    </xf>
    <xf numFmtId="191" fontId="2" fillId="0" borderId="3" xfId="20" applyNumberFormat="1" applyFont="1" applyBorder="1" applyAlignment="1">
      <alignment vertical="center"/>
    </xf>
    <xf numFmtId="191" fontId="10" fillId="0" borderId="3" xfId="20" applyNumberFormat="1" applyFont="1" applyBorder="1" applyAlignment="1" applyProtection="1">
      <alignment horizontal="right" vertical="center"/>
      <protection locked="0"/>
    </xf>
    <xf numFmtId="0" fontId="7" fillId="0" borderId="14" xfId="20" applyFont="1" applyBorder="1" applyAlignment="1" applyProtection="1">
      <alignment horizontal="center" vertical="distributed"/>
      <protection locked="0"/>
    </xf>
    <xf numFmtId="0" fontId="9" fillId="0" borderId="15" xfId="20" applyFont="1" applyBorder="1" applyAlignment="1">
      <alignment vertical="center"/>
    </xf>
    <xf numFmtId="0" fontId="9" fillId="0" borderId="16" xfId="20" applyFont="1" applyBorder="1" applyAlignment="1">
      <alignment vertical="center"/>
    </xf>
    <xf numFmtId="0" fontId="7" fillId="0" borderId="15" xfId="20" applyFont="1" applyBorder="1" applyAlignment="1">
      <alignment vertical="center"/>
    </xf>
    <xf numFmtId="190" fontId="7" fillId="0" borderId="25" xfId="20" applyNumberFormat="1" applyFont="1" applyBorder="1" applyAlignment="1" applyProtection="1">
      <alignment horizontal="center" vertical="center"/>
      <protection locked="0"/>
    </xf>
    <xf numFmtId="0" fontId="7" fillId="0" borderId="26" xfId="20" applyFont="1" applyBorder="1" applyAlignment="1" applyProtection="1">
      <alignment horizontal="center" vertical="distributed"/>
      <protection locked="0"/>
    </xf>
    <xf numFmtId="0" fontId="9" fillId="0" borderId="26" xfId="20" applyFont="1" applyBorder="1" applyAlignment="1">
      <alignment vertical="center"/>
    </xf>
    <xf numFmtId="191" fontId="10" fillId="0" borderId="0" xfId="20" applyNumberFormat="1" applyFont="1" applyAlignment="1" applyProtection="1">
      <alignment horizontal="center" vertical="center"/>
      <protection locked="0"/>
    </xf>
    <xf numFmtId="0" fontId="9" fillId="0" borderId="27" xfId="20" applyFont="1" applyBorder="1" applyAlignment="1">
      <alignment horizontal="center" vertical="center"/>
    </xf>
    <xf numFmtId="0" fontId="7" fillId="0" borderId="28" xfId="20" applyFont="1" applyBorder="1" applyAlignment="1" applyProtection="1">
      <alignment horizontal="center" vertical="distributed"/>
      <protection locked="0"/>
    </xf>
    <xf numFmtId="0" fontId="9" fillId="0" borderId="28" xfId="20" applyFont="1" applyBorder="1" applyAlignment="1">
      <alignment vertical="center"/>
    </xf>
    <xf numFmtId="0" fontId="7" fillId="0" borderId="27" xfId="20" applyFont="1" applyBorder="1" applyAlignment="1">
      <alignment horizontal="center" vertical="center"/>
    </xf>
    <xf numFmtId="191" fontId="10" fillId="0" borderId="0" xfId="20" applyNumberFormat="1" applyFont="1" applyAlignment="1" applyProtection="1">
      <alignment horizontal="right" vertical="center" wrapText="1"/>
      <protection locked="0"/>
    </xf>
    <xf numFmtId="0" fontId="7" fillId="0" borderId="29" xfId="20" applyFont="1" applyBorder="1" applyAlignment="1" applyProtection="1">
      <alignment horizontal="center" vertical="distributed"/>
      <protection locked="0"/>
    </xf>
    <xf numFmtId="0" fontId="7" fillId="0" borderId="30" xfId="20" applyFont="1" applyBorder="1" applyAlignment="1" applyProtection="1">
      <alignment horizontal="center" vertical="distributed"/>
      <protection locked="0"/>
    </xf>
    <xf numFmtId="0" fontId="7" fillId="0" borderId="31" xfId="20" applyFont="1" applyBorder="1" applyAlignment="1" applyProtection="1">
      <alignment horizontal="center" vertical="distributed"/>
      <protection locked="0"/>
    </xf>
    <xf numFmtId="0" fontId="7" fillId="0" borderId="28" xfId="20" applyFont="1" applyBorder="1" applyAlignment="1">
      <alignment vertical="center"/>
    </xf>
    <xf numFmtId="193" fontId="10" fillId="0" borderId="0" xfId="20" applyNumberFormat="1" applyFont="1" applyAlignment="1" applyProtection="1">
      <alignment horizontal="right" vertical="center"/>
      <protection locked="0"/>
    </xf>
    <xf numFmtId="190" fontId="7" fillId="0" borderId="27" xfId="20" applyNumberFormat="1" applyFont="1" applyBorder="1" applyAlignment="1" applyProtection="1">
      <alignment horizontal="center" vertical="center"/>
      <protection locked="0"/>
    </xf>
    <xf numFmtId="0" fontId="9" fillId="0" borderId="28" xfId="20" applyFont="1" applyBorder="1" applyAlignment="1">
      <alignment horizontal="center" vertical="distributed"/>
    </xf>
    <xf numFmtId="0" fontId="7" fillId="0" borderId="28" xfId="20" applyFont="1" applyBorder="1" applyAlignment="1">
      <alignment horizontal="center" vertical="distributed"/>
    </xf>
    <xf numFmtId="0" fontId="9" fillId="0" borderId="32" xfId="20" applyFont="1" applyBorder="1" applyAlignment="1">
      <alignment horizontal="center" vertical="center"/>
    </xf>
    <xf numFmtId="0" fontId="7" fillId="0" borderId="33" xfId="20" applyFont="1" applyBorder="1" applyAlignment="1" applyProtection="1">
      <alignment horizontal="center" vertical="distributed"/>
      <protection locked="0"/>
    </xf>
    <xf numFmtId="0" fontId="7" fillId="0" borderId="32" xfId="20" applyFont="1" applyBorder="1" applyAlignment="1">
      <alignment horizontal="center" vertical="center"/>
    </xf>
    <xf numFmtId="190" fontId="11" fillId="0" borderId="0" xfId="20" applyNumberFormat="1" applyFont="1" applyAlignment="1" applyProtection="1">
      <alignment horizontal="left" vertical="center"/>
      <protection locked="0"/>
    </xf>
    <xf numFmtId="49" fontId="13" fillId="0" borderId="0" xfId="20" applyNumberFormat="1" applyFont="1" applyAlignment="1" applyProtection="1">
      <alignment horizontal="left" vertical="center"/>
      <protection locked="0"/>
    </xf>
    <xf numFmtId="49" fontId="6" fillId="0" borderId="3" xfId="20" applyNumberFormat="1" applyFont="1" applyBorder="1" applyAlignment="1" applyProtection="1">
      <alignment horizontal="left" vertical="center"/>
      <protection locked="0"/>
    </xf>
    <xf numFmtId="190" fontId="7" fillId="0" borderId="32" xfId="20" applyNumberFormat="1" applyFont="1" applyBorder="1" applyAlignment="1" applyProtection="1">
      <alignment horizontal="center" vertical="center"/>
      <protection locked="0"/>
    </xf>
    <xf numFmtId="0" fontId="9" fillId="0" borderId="26" xfId="20" applyFont="1" applyBorder="1" applyAlignment="1">
      <alignment horizontal="center" vertical="distributed"/>
    </xf>
    <xf numFmtId="0" fontId="7" fillId="0" borderId="26" xfId="20" applyFont="1" applyBorder="1" applyAlignment="1">
      <alignment horizontal="center" vertical="distributed"/>
    </xf>
    <xf numFmtId="0" fontId="5" fillId="0" borderId="3" xfId="20" applyFont="1" applyBorder="1" applyAlignment="1" applyProtection="1">
      <alignment vertical="center"/>
      <protection locked="0"/>
    </xf>
    <xf numFmtId="0" fontId="5" fillId="0" borderId="34" xfId="20" applyFont="1" applyBorder="1" applyAlignment="1">
      <alignment horizontal="center" vertical="center"/>
    </xf>
    <xf numFmtId="189" fontId="5" fillId="0" borderId="35" xfId="20" applyNumberFormat="1" applyFont="1" applyBorder="1" applyAlignment="1" applyProtection="1">
      <alignment horizontal="center" vertical="center"/>
      <protection locked="0"/>
    </xf>
    <xf numFmtId="190" fontId="5" fillId="0" borderId="34" xfId="20" applyNumberFormat="1" applyFont="1" applyBorder="1" applyAlignment="1" applyProtection="1">
      <alignment horizontal="center" vertical="center"/>
      <protection locked="0"/>
    </xf>
    <xf numFmtId="190" fontId="5" fillId="0" borderId="4" xfId="20" applyNumberFormat="1" applyFont="1" applyBorder="1" applyAlignment="1" applyProtection="1">
      <alignment vertical="center"/>
      <protection locked="0"/>
    </xf>
    <xf numFmtId="0" fontId="5" fillId="0" borderId="3" xfId="20" applyFont="1" applyBorder="1" applyAlignment="1">
      <alignment horizontal="right" vertical="center"/>
    </xf>
    <xf numFmtId="0" fontId="14" fillId="0" borderId="13" xfId="20" applyFont="1" applyBorder="1" applyAlignment="1">
      <alignment horizontal="center" vertical="center" wrapText="1"/>
    </xf>
    <xf numFmtId="0" fontId="2" fillId="0" borderId="3" xfId="20" applyFont="1" applyBorder="1" applyAlignment="1">
      <alignment vertical="center"/>
    </xf>
    <xf numFmtId="190" fontId="4" fillId="0" borderId="3" xfId="20" applyNumberFormat="1" applyFont="1" applyBorder="1" applyAlignment="1" applyProtection="1">
      <alignment horizontal="center" vertical="center"/>
      <protection locked="0"/>
    </xf>
    <xf numFmtId="190" fontId="4" fillId="0" borderId="0" xfId="20" applyNumberFormat="1" applyFont="1" applyAlignment="1" applyProtection="1">
      <alignment horizontal="center" vertical="center"/>
      <protection locked="0"/>
    </xf>
    <xf numFmtId="189" fontId="5" fillId="0" borderId="3" xfId="20" applyNumberFormat="1" applyFont="1" applyBorder="1" applyAlignment="1" applyProtection="1">
      <alignment horizontal="center" vertical="center"/>
      <protection locked="0"/>
    </xf>
    <xf numFmtId="0" fontId="7" fillId="0" borderId="36" xfId="20" applyFont="1" applyBorder="1" applyAlignment="1" applyProtection="1">
      <alignment horizontal="center" vertical="distributed"/>
      <protection locked="0"/>
    </xf>
    <xf numFmtId="0" fontId="10" fillId="0" borderId="0" xfId="20" applyFont="1" applyAlignment="1">
      <alignment vertical="center"/>
    </xf>
    <xf numFmtId="190" fontId="5" fillId="0" borderId="0" xfId="20" applyNumberFormat="1" applyFont="1" applyAlignment="1" applyProtection="1">
      <alignment horizontal="center" vertical="center"/>
      <protection locked="0"/>
    </xf>
    <xf numFmtId="0" fontId="6" fillId="0" borderId="3" xfId="20" applyFont="1" applyBorder="1" applyAlignment="1">
      <alignment horizontal="right" vertical="center"/>
    </xf>
    <xf numFmtId="0" fontId="12" fillId="0" borderId="0" xfId="20" applyFont="1" applyAlignment="1">
      <alignment vertical="center"/>
    </xf>
    <xf numFmtId="0" fontId="2" fillId="0" borderId="0" xfId="20" applyFont="1" applyAlignment="1">
      <alignment vertical="center"/>
    </xf>
    <xf numFmtId="0" fontId="7" fillId="0" borderId="37" xfId="20" applyFont="1" applyBorder="1" applyAlignment="1" applyProtection="1">
      <alignment horizontal="center" vertical="distributed" wrapText="1"/>
      <protection locked="0"/>
    </xf>
    <xf numFmtId="0" fontId="7" fillId="0" borderId="38" xfId="20" applyFont="1" applyBorder="1" applyAlignment="1" applyProtection="1">
      <alignment horizontal="center" vertical="distributed" wrapText="1"/>
      <protection locked="0"/>
    </xf>
    <xf numFmtId="0" fontId="7" fillId="0" borderId="39" xfId="20" applyFont="1" applyBorder="1" applyAlignment="1" applyProtection="1">
      <alignment horizontal="center" vertical="distributed" wrapText="1"/>
      <protection locked="0"/>
    </xf>
    <xf numFmtId="190" fontId="6" fillId="0" borderId="3" xfId="20" applyNumberFormat="1" applyFont="1" applyBorder="1" applyAlignment="1" applyProtection="1">
      <alignment horizontal="center" vertical="center"/>
      <protection locked="0"/>
    </xf>
    <xf numFmtId="190" fontId="7" fillId="0" borderId="25" xfId="20" applyNumberFormat="1" applyFont="1" applyBorder="1" applyAlignment="1" applyProtection="1">
      <alignment horizontal="center" vertical="center" wrapText="1"/>
      <protection locked="0"/>
    </xf>
    <xf numFmtId="190" fontId="7" fillId="0" borderId="40" xfId="20" applyNumberFormat="1" applyFont="1" applyBorder="1" applyAlignment="1" applyProtection="1">
      <alignment vertical="distributed" wrapText="1"/>
      <protection locked="0"/>
    </xf>
    <xf numFmtId="0" fontId="7" fillId="0" borderId="41" xfId="20" applyFont="1" applyBorder="1" applyAlignment="1">
      <alignment vertical="distributed" wrapText="1"/>
    </xf>
    <xf numFmtId="0" fontId="7" fillId="0" borderId="42" xfId="20" applyFont="1" applyBorder="1" applyAlignment="1">
      <alignment vertical="distributed" wrapText="1"/>
    </xf>
    <xf numFmtId="190" fontId="7" fillId="0" borderId="27" xfId="20" applyNumberFormat="1" applyFont="1" applyBorder="1" applyAlignment="1" applyProtection="1">
      <alignment horizontal="center" vertical="center" wrapText="1"/>
      <protection locked="0"/>
    </xf>
    <xf numFmtId="190" fontId="7" fillId="0" borderId="43" xfId="20" applyNumberFormat="1" applyFont="1" applyBorder="1" applyAlignment="1" applyProtection="1">
      <alignment vertical="distributed" wrapText="1"/>
      <protection locked="0"/>
    </xf>
    <xf numFmtId="0" fontId="7" fillId="0" borderId="44" xfId="20" applyFont="1" applyBorder="1" applyAlignment="1">
      <alignment vertical="distributed" wrapText="1"/>
    </xf>
    <xf numFmtId="0" fontId="7" fillId="0" borderId="45" xfId="20" applyFont="1" applyBorder="1" applyAlignment="1">
      <alignment vertical="distributed" wrapText="1"/>
    </xf>
    <xf numFmtId="190" fontId="7" fillId="0" borderId="29" xfId="20" applyNumberFormat="1" applyFont="1" applyBorder="1" applyAlignment="1" applyProtection="1">
      <alignment horizontal="center" vertical="distributed" wrapText="1"/>
      <protection locked="0"/>
    </xf>
    <xf numFmtId="0" fontId="7" fillId="0" borderId="30" xfId="20" applyFont="1" applyBorder="1" applyAlignment="1">
      <alignment vertical="distributed"/>
    </xf>
    <xf numFmtId="0" fontId="7" fillId="0" borderId="31" xfId="20" applyFont="1" applyBorder="1" applyAlignment="1">
      <alignment vertical="distributed"/>
    </xf>
    <xf numFmtId="191" fontId="10" fillId="0" borderId="3" xfId="20" applyNumberFormat="1" applyFont="1" applyBorder="1" applyAlignment="1">
      <alignment horizontal="right" vertical="center"/>
    </xf>
    <xf numFmtId="189" fontId="5" fillId="0" borderId="0" xfId="20" applyNumberFormat="1" applyFont="1" applyAlignment="1" applyProtection="1">
      <alignment vertical="center"/>
      <protection locked="0"/>
    </xf>
    <xf numFmtId="189" fontId="5" fillId="0" borderId="3" xfId="20" applyNumberFormat="1" applyFont="1" applyBorder="1" applyAlignment="1" applyProtection="1">
      <alignment vertical="center"/>
      <protection locked="0"/>
    </xf>
    <xf numFmtId="190" fontId="7" fillId="0" borderId="32" xfId="20" applyNumberFormat="1" applyFont="1" applyBorder="1" applyAlignment="1" applyProtection="1">
      <alignment horizontal="center" vertical="center" wrapText="1"/>
      <protection locked="0"/>
    </xf>
    <xf numFmtId="190" fontId="7" fillId="0" borderId="33" xfId="20" applyNumberFormat="1" applyFont="1" applyBorder="1" applyAlignment="1" applyProtection="1">
      <alignment vertical="distributed" wrapText="1"/>
      <protection locked="0"/>
    </xf>
    <xf numFmtId="0" fontId="9" fillId="0" borderId="33" xfId="20" applyFont="1" applyBorder="1" applyAlignment="1">
      <alignment vertical="distributed"/>
    </xf>
    <xf numFmtId="190" fontId="7" fillId="0" borderId="33" xfId="20" applyNumberFormat="1" applyFont="1" applyBorder="1" applyAlignment="1" applyProtection="1">
      <alignment horizontal="center" vertical="distributed" wrapText="1"/>
      <protection locked="0"/>
    </xf>
    <xf numFmtId="0" fontId="9" fillId="0" borderId="33" xfId="20" applyFont="1" applyBorder="1" applyAlignment="1">
      <alignment horizontal="center" vertical="distributed"/>
    </xf>
    <xf numFmtId="0" fontId="7" fillId="0" borderId="14" xfId="20" applyFont="1" applyBorder="1" applyAlignment="1" applyProtection="1">
      <alignment horizontal="center" vertical="distributed" wrapText="1"/>
      <protection locked="0"/>
    </xf>
    <xf numFmtId="0" fontId="7" fillId="0" borderId="15" xfId="20" applyFont="1" applyBorder="1" applyAlignment="1" applyProtection="1">
      <alignment horizontal="center" vertical="distributed" wrapText="1"/>
      <protection locked="0"/>
    </xf>
    <xf numFmtId="0" fontId="7" fillId="0" borderId="16" xfId="20" applyFont="1" applyBorder="1" applyAlignment="1" applyProtection="1">
      <alignment horizontal="center" vertical="distributed" wrapText="1"/>
      <protection locked="0"/>
    </xf>
    <xf numFmtId="190" fontId="6" fillId="0" borderId="3" xfId="20" applyNumberFormat="1" applyFont="1" applyBorder="1" applyAlignment="1" applyProtection="1">
      <alignment horizontal="left" vertical="center"/>
      <protection locked="0"/>
    </xf>
    <xf numFmtId="0" fontId="7" fillId="0" borderId="26" xfId="20" applyFont="1" applyBorder="1" applyAlignment="1" applyProtection="1">
      <alignment horizontal="center" vertical="distributed" wrapText="1"/>
      <protection locked="0"/>
    </xf>
    <xf numFmtId="0" fontId="7" fillId="0" borderId="28" xfId="20" applyFont="1" applyBorder="1" applyAlignment="1" applyProtection="1">
      <alignment horizontal="center" vertical="distributed" wrapText="1"/>
      <protection locked="0"/>
    </xf>
    <xf numFmtId="0" fontId="7" fillId="0" borderId="33" xfId="20" applyFont="1" applyBorder="1" applyAlignment="1" applyProtection="1">
      <alignment horizontal="center" vertical="distributed" wrapText="1"/>
      <protection locked="0"/>
    </xf>
    <xf numFmtId="49" fontId="5" fillId="0" borderId="3" xfId="20" applyNumberFormat="1" applyFont="1" applyBorder="1" applyAlignment="1" applyProtection="1">
      <alignment horizontal="left" vertical="center"/>
      <protection locked="0"/>
    </xf>
    <xf numFmtId="0" fontId="7" fillId="0" borderId="26" xfId="20" applyFont="1" applyBorder="1" applyAlignment="1">
      <alignment horizontal="center" vertical="distributed" wrapText="1"/>
    </xf>
    <xf numFmtId="0" fontId="7" fillId="0" borderId="32" xfId="20" applyFont="1" applyBorder="1" applyAlignment="1">
      <alignment vertical="center"/>
    </xf>
    <xf numFmtId="0" fontId="7" fillId="0" borderId="32" xfId="20" applyFont="1" applyBorder="1" applyAlignment="1" applyProtection="1">
      <alignment horizontal="center" vertical="distributed" wrapText="1"/>
      <protection locked="0"/>
    </xf>
    <xf numFmtId="0" fontId="7" fillId="0" borderId="25" xfId="20" applyFont="1" applyBorder="1" applyAlignment="1">
      <alignment horizontal="center" vertical="center"/>
    </xf>
    <xf numFmtId="190" fontId="7" fillId="0" borderId="33" xfId="20" applyNumberFormat="1" applyFont="1" applyBorder="1" applyAlignment="1" applyProtection="1">
      <alignment horizontal="left" vertical="distributed" wrapText="1"/>
      <protection locked="0"/>
    </xf>
    <xf numFmtId="0" fontId="9" fillId="0" borderId="33" xfId="20" applyFont="1" applyBorder="1" applyAlignment="1">
      <alignment horizontal="left" vertical="distributed"/>
    </xf>
    <xf numFmtId="0" fontId="7" fillId="0" borderId="26" xfId="20" applyFont="1" applyBorder="1" applyAlignment="1">
      <alignment vertical="center"/>
    </xf>
    <xf numFmtId="0" fontId="7" fillId="0" borderId="38" xfId="20" applyFont="1" applyBorder="1" applyAlignment="1">
      <alignment horizontal="center" vertical="distributed" wrapText="1"/>
    </xf>
    <xf numFmtId="0" fontId="7" fillId="0" borderId="39" xfId="20" applyFont="1" applyBorder="1" applyAlignment="1">
      <alignment horizontal="center" vertical="distributed" wrapText="1"/>
    </xf>
    <xf numFmtId="0" fontId="7" fillId="0" borderId="15" xfId="20" applyFont="1" applyBorder="1" applyAlignment="1">
      <alignment vertical="center" wrapText="1"/>
    </xf>
    <xf numFmtId="0" fontId="7" fillId="0" borderId="26" xfId="20" applyFont="1" applyBorder="1" applyAlignment="1">
      <alignment vertical="center" wrapText="1"/>
    </xf>
    <xf numFmtId="0" fontId="7" fillId="0" borderId="28" xfId="20" applyFont="1" applyBorder="1" applyAlignment="1">
      <alignment vertical="center" wrapText="1"/>
    </xf>
    <xf numFmtId="0" fontId="7" fillId="0" borderId="33" xfId="20" applyFont="1" applyBorder="1" applyAlignment="1">
      <alignment horizontal="center" vertical="distributed" wrapText="1"/>
    </xf>
    <xf numFmtId="0" fontId="5" fillId="0" borderId="3" xfId="20" applyFont="1" applyBorder="1" applyAlignment="1">
      <alignment vertical="center"/>
    </xf>
    <xf numFmtId="0" fontId="5" fillId="0" borderId="0" xfId="20" applyFont="1" applyAlignment="1">
      <alignment vertical="center"/>
    </xf>
    <xf numFmtId="0" fontId="7" fillId="0" borderId="27" xfId="20" applyFont="1" applyBorder="1" applyAlignment="1">
      <alignment horizontal="center" vertical="center" wrapText="1"/>
    </xf>
    <xf numFmtId="0" fontId="7" fillId="0" borderId="28" xfId="20" applyFont="1" applyBorder="1" applyAlignment="1" applyProtection="1">
      <alignment horizontal="left" vertical="distributed" wrapText="1"/>
      <protection locked="0"/>
    </xf>
    <xf numFmtId="0" fontId="7" fillId="0" borderId="28" xfId="20" applyFont="1" applyBorder="1" applyAlignment="1">
      <alignment horizontal="left" vertical="distributed" wrapText="1"/>
    </xf>
    <xf numFmtId="0" fontId="7" fillId="0" borderId="28" xfId="20" applyFont="1" applyBorder="1" applyAlignment="1">
      <alignment horizontal="center" vertical="distributed" wrapText="1"/>
    </xf>
    <xf numFmtId="0" fontId="7" fillId="0" borderId="25" xfId="20" applyFont="1" applyBorder="1" applyAlignment="1">
      <alignment horizontal="center" vertical="center" wrapText="1"/>
    </xf>
    <xf numFmtId="0" fontId="9" fillId="0" borderId="27" xfId="20" applyFont="1" applyBorder="1" applyAlignment="1">
      <alignment vertical="center"/>
    </xf>
    <xf numFmtId="0" fontId="7" fillId="0" borderId="27" xfId="20" applyFont="1" applyBorder="1" applyAlignment="1">
      <alignment vertical="center"/>
    </xf>
    <xf numFmtId="0" fontId="7" fillId="0" borderId="46" xfId="20" applyFont="1" applyBorder="1" applyAlignment="1" applyProtection="1">
      <alignment horizontal="center" vertical="distributed" wrapText="1"/>
      <protection locked="0"/>
    </xf>
    <xf numFmtId="0" fontId="9" fillId="0" borderId="0" xfId="20" applyFont="1" applyAlignment="1">
      <alignment vertical="center"/>
    </xf>
    <xf numFmtId="0" fontId="15" fillId="0" borderId="0" xfId="20" applyFont="1" applyAlignment="1">
      <alignment vertical="center"/>
    </xf>
    <xf numFmtId="0" fontId="5" fillId="0" borderId="47" xfId="20" applyFont="1" applyBorder="1" applyAlignment="1">
      <alignment horizontal="center" vertical="center"/>
    </xf>
    <xf numFmtId="0" fontId="5" fillId="0" borderId="48" xfId="20" applyFont="1" applyBorder="1" applyAlignment="1" applyProtection="1">
      <alignment horizontal="center" vertical="center"/>
      <protection locked="0"/>
    </xf>
    <xf numFmtId="189" fontId="16" fillId="0" borderId="0" xfId="20" applyNumberFormat="1" applyFont="1" applyAlignment="1" applyProtection="1">
      <alignment horizontal="center" vertical="center"/>
      <protection locked="0"/>
    </xf>
    <xf numFmtId="0" fontId="16" fillId="0" borderId="0" xfId="20" applyFont="1" applyAlignment="1">
      <alignment vertical="center"/>
    </xf>
    <xf numFmtId="189" fontId="6" fillId="0" borderId="3" xfId="20" applyNumberFormat="1" applyFont="1" applyBorder="1" applyAlignment="1" applyProtection="1">
      <alignment horizontal="left" vertical="center"/>
      <protection locked="0"/>
    </xf>
    <xf numFmtId="189" fontId="7" fillId="0" borderId="4" xfId="20" applyNumberFormat="1" applyFont="1" applyBorder="1" applyAlignment="1" applyProtection="1">
      <alignment horizontal="center" vertical="center"/>
      <protection locked="0"/>
    </xf>
    <xf numFmtId="189" fontId="7" fillId="0" borderId="0" xfId="20" applyNumberFormat="1" applyFont="1" applyAlignment="1" applyProtection="1">
      <alignment horizontal="center" vertical="center"/>
      <protection locked="0"/>
    </xf>
    <xf numFmtId="189" fontId="7" fillId="0" borderId="0" xfId="20" applyNumberFormat="1" applyFont="1" applyAlignment="1" applyProtection="1">
      <alignment vertical="center"/>
      <protection locked="0"/>
    </xf>
    <xf numFmtId="189" fontId="7" fillId="0" borderId="3" xfId="20" applyNumberFormat="1" applyFont="1" applyBorder="1" applyAlignment="1" applyProtection="1">
      <alignment horizontal="center" vertical="center"/>
      <protection locked="0"/>
    </xf>
    <xf numFmtId="189" fontId="7" fillId="0" borderId="4" xfId="20" applyNumberFormat="1" applyFont="1" applyBorder="1" applyAlignment="1" applyProtection="1">
      <alignment horizontal="center" vertical="distributed" wrapText="1"/>
      <protection locked="0"/>
    </xf>
    <xf numFmtId="0" fontId="9" fillId="0" borderId="0" xfId="20" applyFont="1" applyAlignment="1">
      <alignment horizontal="center" vertical="distributed" wrapText="1"/>
    </xf>
    <xf numFmtId="0" fontId="9" fillId="0" borderId="3" xfId="20" applyFont="1" applyBorder="1" applyAlignment="1">
      <alignment horizontal="center" vertical="distributed" wrapText="1"/>
    </xf>
    <xf numFmtId="0" fontId="2" fillId="0" borderId="0" xfId="20" applyFont="1" applyAlignment="1">
      <alignment horizontal="center" vertical="distributed" wrapText="1"/>
    </xf>
    <xf numFmtId="189" fontId="5" fillId="0" borderId="0" xfId="20" applyNumberFormat="1" applyFont="1" applyAlignment="1" applyProtection="1">
      <alignment horizontal="center" vertical="distributed" wrapText="1"/>
      <protection locked="0"/>
    </xf>
    <xf numFmtId="0" fontId="5" fillId="0" borderId="17" xfId="20" applyFont="1" applyBorder="1" applyAlignment="1">
      <alignment horizontal="center" vertical="center"/>
    </xf>
    <xf numFmtId="0" fontId="5" fillId="0" borderId="19" xfId="20" applyFont="1" applyBorder="1" applyAlignment="1" applyProtection="1">
      <alignment horizontal="center" vertical="center"/>
      <protection locked="0"/>
    </xf>
    <xf numFmtId="189" fontId="7" fillId="0" borderId="43" xfId="20" applyNumberFormat="1" applyFont="1" applyBorder="1" applyAlignment="1" applyProtection="1">
      <alignment horizontal="center" vertical="distributed" wrapText="1"/>
      <protection locked="0"/>
    </xf>
    <xf numFmtId="0" fontId="9" fillId="0" borderId="44" xfId="20" applyFont="1" applyBorder="1" applyAlignment="1">
      <alignment horizontal="center" vertical="distributed" wrapText="1"/>
    </xf>
    <xf numFmtId="0" fontId="9" fillId="0" borderId="45" xfId="20" applyFont="1" applyBorder="1" applyAlignment="1">
      <alignment horizontal="center" vertical="distributed" wrapText="1"/>
    </xf>
    <xf numFmtId="189" fontId="6" fillId="0" borderId="3" xfId="20" applyNumberFormat="1" applyFont="1" applyBorder="1" applyAlignment="1" applyProtection="1">
      <alignment horizontal="center" vertical="center"/>
      <protection locked="0"/>
    </xf>
    <xf numFmtId="189" fontId="7" fillId="0" borderId="8" xfId="20" applyNumberFormat="1" applyFont="1" applyBorder="1" applyAlignment="1" applyProtection="1">
      <alignment horizontal="center" vertical="center"/>
      <protection locked="0"/>
    </xf>
    <xf numFmtId="189" fontId="7" fillId="0" borderId="9" xfId="20" applyNumberFormat="1" applyFont="1" applyBorder="1" applyAlignment="1" applyProtection="1">
      <alignment horizontal="center" vertical="center"/>
      <protection locked="0"/>
    </xf>
    <xf numFmtId="189" fontId="7" fillId="0" borderId="10" xfId="20" applyNumberFormat="1" applyFont="1" applyBorder="1" applyAlignment="1" applyProtection="1">
      <alignment horizontal="center" vertical="center"/>
      <protection locked="0"/>
    </xf>
    <xf numFmtId="189" fontId="7" fillId="0" borderId="17" xfId="20" applyNumberFormat="1" applyFont="1" applyBorder="1" applyAlignment="1" applyProtection="1">
      <alignment vertical="center"/>
      <protection locked="0"/>
    </xf>
    <xf numFmtId="189" fontId="7" fillId="0" borderId="18" xfId="20" applyNumberFormat="1" applyFont="1" applyBorder="1" applyAlignment="1" applyProtection="1">
      <alignment vertical="center"/>
      <protection locked="0"/>
    </xf>
    <xf numFmtId="189" fontId="7" fillId="0" borderId="6" xfId="20" applyNumberFormat="1" applyFont="1" applyBorder="1" applyAlignment="1" applyProtection="1">
      <alignment vertical="center"/>
      <protection locked="0"/>
    </xf>
    <xf numFmtId="189" fontId="7" fillId="0" borderId="19" xfId="20" applyNumberFormat="1" applyFont="1" applyBorder="1" applyAlignment="1" applyProtection="1">
      <alignment vertical="center"/>
      <protection locked="0"/>
    </xf>
    <xf numFmtId="190" fontId="5" fillId="0" borderId="3" xfId="20" applyNumberFormat="1" applyFont="1" applyBorder="1" applyAlignment="1" applyProtection="1">
      <alignment horizontal="left" vertical="center"/>
      <protection locked="0"/>
    </xf>
    <xf numFmtId="0" fontId="7" fillId="0" borderId="49" xfId="20" applyFont="1" applyBorder="1" applyAlignment="1" applyProtection="1">
      <alignment horizontal="center" vertical="distributed"/>
      <protection locked="0"/>
    </xf>
    <xf numFmtId="0" fontId="7" fillId="0" borderId="50" xfId="20" applyFont="1" applyBorder="1" applyAlignment="1" applyProtection="1">
      <alignment horizontal="center" vertical="distributed"/>
      <protection locked="0"/>
    </xf>
    <xf numFmtId="0" fontId="7" fillId="0" borderId="51" xfId="20" applyFont="1" applyBorder="1" applyAlignment="1" applyProtection="1">
      <alignment horizontal="center" vertical="distributed"/>
      <protection locked="0"/>
    </xf>
    <xf numFmtId="191" fontId="10" fillId="0" borderId="49" xfId="20" applyNumberFormat="1" applyFont="1" applyBorder="1" applyAlignment="1" applyProtection="1">
      <alignment horizontal="right" vertical="center"/>
      <protection locked="0"/>
    </xf>
    <xf numFmtId="191" fontId="10" fillId="0" borderId="50" xfId="20" applyNumberFormat="1" applyFont="1" applyBorder="1" applyAlignment="1" applyProtection="1">
      <alignment horizontal="right" vertical="center"/>
      <protection locked="0"/>
    </xf>
    <xf numFmtId="191" fontId="10" fillId="0" borderId="51" xfId="20" applyNumberFormat="1" applyFont="1" applyBorder="1" applyAlignment="1" applyProtection="1">
      <alignment horizontal="right" vertical="center"/>
      <protection locked="0"/>
    </xf>
    <xf numFmtId="191" fontId="5" fillId="0" borderId="0" xfId="20" applyNumberFormat="1" applyFont="1" applyAlignment="1" applyProtection="1">
      <alignment horizontal="right" vertical="center"/>
      <protection locked="0"/>
    </xf>
    <xf numFmtId="0" fontId="9" fillId="0" borderId="30" xfId="20" applyFont="1" applyBorder="1" applyAlignment="1">
      <alignment vertical="distributed"/>
    </xf>
    <xf numFmtId="0" fontId="9" fillId="0" borderId="31" xfId="20" applyFont="1" applyBorder="1" applyAlignment="1">
      <alignment vertical="distributed"/>
    </xf>
    <xf numFmtId="189" fontId="11" fillId="0" borderId="0" xfId="20" applyNumberFormat="1" applyFont="1" applyAlignment="1" applyProtection="1">
      <alignment vertical="center"/>
      <protection locked="0"/>
    </xf>
    <xf numFmtId="189" fontId="5" fillId="0" borderId="0" xfId="20" applyNumberFormat="1" applyFont="1" applyAlignment="1" applyProtection="1">
      <alignment horizontal="left" vertical="center"/>
      <protection locked="0"/>
    </xf>
    <xf numFmtId="0" fontId="7" fillId="0" borderId="40" xfId="20" applyFont="1" applyBorder="1" applyAlignment="1" applyProtection="1">
      <alignment horizontal="center" vertical="distributed" wrapText="1"/>
      <protection locked="0"/>
    </xf>
    <xf numFmtId="0" fontId="7" fillId="0" borderId="41" xfId="20" applyFont="1" applyBorder="1" applyAlignment="1" applyProtection="1">
      <alignment horizontal="center" vertical="distributed" wrapText="1"/>
      <protection locked="0"/>
    </xf>
    <xf numFmtId="0" fontId="7" fillId="0" borderId="42" xfId="20" applyFont="1" applyBorder="1" applyAlignment="1" applyProtection="1">
      <alignment horizontal="center" vertical="distributed" wrapText="1"/>
      <protection locked="0"/>
    </xf>
    <xf numFmtId="0" fontId="7" fillId="0" borderId="33" xfId="20" applyFont="1" applyBorder="1" applyAlignment="1" applyProtection="1">
      <alignment horizontal="left" vertical="distributed" wrapText="1"/>
      <protection locked="0"/>
    </xf>
    <xf numFmtId="189" fontId="17" fillId="0" borderId="0" xfId="20" applyNumberFormat="1" applyFont="1" applyAlignment="1" applyProtection="1">
      <alignment horizontal="left" vertical="center"/>
      <protection locked="0"/>
    </xf>
    <xf numFmtId="0" fontId="7" fillId="0" borderId="28" xfId="20" applyFont="1" applyBorder="1" applyAlignment="1" applyProtection="1">
      <alignment horizontal="left" vertical="center" wrapText="1"/>
      <protection locked="0"/>
    </xf>
    <xf numFmtId="0" fontId="7" fillId="0" borderId="28" xfId="20" applyFont="1" applyBorder="1" applyAlignment="1">
      <alignment horizontal="left" vertical="center" wrapText="1"/>
    </xf>
    <xf numFmtId="191" fontId="7" fillId="0" borderId="0" xfId="20" applyNumberFormat="1" applyFont="1" applyAlignment="1" applyProtection="1">
      <alignment horizontal="right" vertical="center"/>
      <protection locked="0"/>
    </xf>
    <xf numFmtId="191" fontId="7" fillId="0" borderId="3" xfId="20" applyNumberFormat="1" applyFont="1" applyBorder="1" applyAlignment="1" applyProtection="1">
      <alignment horizontal="right" vertical="center"/>
      <protection locked="0"/>
    </xf>
    <xf numFmtId="0" fontId="7" fillId="0" borderId="40" xfId="20" applyFont="1" applyBorder="1" applyAlignment="1" applyProtection="1">
      <alignment horizontal="center" vertical="distributed"/>
      <protection locked="0"/>
    </xf>
    <xf numFmtId="0" fontId="7" fillId="0" borderId="41" xfId="20" applyFont="1" applyBorder="1" applyAlignment="1" applyProtection="1">
      <alignment horizontal="center" vertical="distributed"/>
      <protection locked="0"/>
    </xf>
    <xf numFmtId="0" fontId="7" fillId="0" borderId="42" xfId="20" applyFont="1" applyBorder="1" applyAlignment="1" applyProtection="1">
      <alignment horizontal="center" vertical="distributed"/>
      <protection locked="0"/>
    </xf>
    <xf numFmtId="189" fontId="5" fillId="0" borderId="48" xfId="20" applyNumberFormat="1" applyFont="1" applyBorder="1" applyAlignment="1" applyProtection="1">
      <alignment horizontal="center" vertical="center"/>
      <protection locked="0"/>
    </xf>
    <xf numFmtId="0" fontId="5" fillId="0" borderId="0" xfId="20" applyFont="1" applyAlignment="1" applyProtection="1">
      <alignment horizontal="center" vertical="center"/>
      <protection locked="0"/>
    </xf>
    <xf numFmtId="0" fontId="5" fillId="0" borderId="52" xfId="20" applyFont="1" applyBorder="1" applyAlignment="1">
      <alignment horizontal="center" vertical="center"/>
    </xf>
    <xf numFmtId="189" fontId="5" fillId="0" borderId="53" xfId="20" applyNumberFormat="1" applyFont="1" applyBorder="1" applyAlignment="1" applyProtection="1">
      <alignment horizontal="center" vertical="center"/>
      <protection locked="0"/>
    </xf>
    <xf numFmtId="190" fontId="5" fillId="0" borderId="54" xfId="20" applyNumberFormat="1" applyFont="1" applyBorder="1" applyAlignment="1" applyProtection="1">
      <alignment horizontal="center" vertical="center"/>
      <protection locked="0"/>
    </xf>
    <xf numFmtId="0" fontId="7" fillId="0" borderId="44" xfId="20" applyFont="1" applyBorder="1" applyAlignment="1" applyProtection="1">
      <alignment horizontal="center" vertical="distributed"/>
      <protection locked="0"/>
    </xf>
    <xf numFmtId="0" fontId="7" fillId="0" borderId="45" xfId="20" applyFont="1" applyBorder="1" applyAlignment="1" applyProtection="1">
      <alignment horizontal="center" vertical="distributed"/>
      <protection locked="0"/>
    </xf>
    <xf numFmtId="190" fontId="5" fillId="0" borderId="5" xfId="20" applyNumberFormat="1" applyFont="1" applyBorder="1" applyAlignment="1" applyProtection="1">
      <alignment horizontal="center" vertical="center"/>
      <protection locked="0"/>
    </xf>
    <xf numFmtId="190" fontId="5" fillId="0" borderId="17" xfId="20" applyNumberFormat="1" applyFont="1" applyBorder="1" applyAlignment="1" applyProtection="1">
      <alignment horizontal="center" vertical="center"/>
      <protection locked="0"/>
    </xf>
    <xf numFmtId="189" fontId="5" fillId="0" borderId="12" xfId="20" applyNumberFormat="1" applyFont="1" applyBorder="1" applyAlignment="1" applyProtection="1">
      <alignment horizontal="center" vertical="center"/>
      <protection locked="0"/>
    </xf>
    <xf numFmtId="0" fontId="4" fillId="0" borderId="0" xfId="20" applyFont="1" applyAlignment="1">
      <alignment horizontal="right" vertical="center"/>
    </xf>
    <xf numFmtId="0" fontId="5" fillId="0" borderId="55" xfId="20" applyFont="1" applyBorder="1" applyAlignment="1">
      <alignment horizontal="center" vertical="center"/>
    </xf>
    <xf numFmtId="0" fontId="7" fillId="0" borderId="3" xfId="20" applyFont="1" applyBorder="1" applyAlignment="1">
      <alignment vertical="center"/>
    </xf>
    <xf numFmtId="0" fontId="7" fillId="0" borderId="5" xfId="20" applyFont="1" applyBorder="1" applyAlignment="1">
      <alignment vertical="center"/>
    </xf>
    <xf numFmtId="0" fontId="7" fillId="0" borderId="56" xfId="20" applyFont="1" applyBorder="1" applyAlignment="1">
      <alignment vertical="center"/>
    </xf>
    <xf numFmtId="0" fontId="7" fillId="0" borderId="52" xfId="20" applyFont="1" applyBorder="1" applyAlignment="1">
      <alignment vertical="center"/>
    </xf>
    <xf numFmtId="0" fontId="18" fillId="0" borderId="0" xfId="20" applyFont="1" applyAlignment="1">
      <alignment vertical="center"/>
    </xf>
    <xf numFmtId="0" fontId="7" fillId="0" borderId="57" xfId="20" applyFont="1" applyBorder="1" applyAlignment="1">
      <alignment vertical="center"/>
    </xf>
    <xf numFmtId="189" fontId="5" fillId="0" borderId="0" xfId="22" applyNumberFormat="1" applyFont="1" applyAlignment="1" applyProtection="1">
      <alignment horizontal="center" vertical="center"/>
      <protection locked="0"/>
    </xf>
    <xf numFmtId="0" fontId="5" fillId="0" borderId="18" xfId="20" applyFont="1" applyBorder="1" applyAlignment="1">
      <alignment horizontal="center" vertical="center"/>
    </xf>
    <xf numFmtId="0" fontId="9" fillId="0" borderId="3" xfId="20" applyFont="1" applyBorder="1" applyAlignment="1">
      <alignment vertical="center"/>
    </xf>
    <xf numFmtId="0" fontId="18" fillId="0" borderId="3" xfId="20" applyFont="1" applyBorder="1" applyAlignment="1">
      <alignment vertical="center"/>
    </xf>
    <xf numFmtId="0" fontId="7" fillId="0" borderId="54" xfId="20" applyFont="1" applyBorder="1" applyAlignment="1">
      <alignment vertical="center"/>
    </xf>
    <xf numFmtId="0" fontId="7" fillId="0" borderId="8" xfId="20" applyFont="1" applyBorder="1" applyAlignment="1">
      <alignment vertical="center"/>
    </xf>
    <xf numFmtId="0" fontId="7" fillId="0" borderId="9" xfId="20" applyFont="1" applyBorder="1" applyAlignment="1">
      <alignment horizontal="center" vertical="center"/>
    </xf>
    <xf numFmtId="0" fontId="7" fillId="0" borderId="10" xfId="20" applyFont="1" applyBorder="1" applyAlignment="1">
      <alignment vertical="center"/>
    </xf>
    <xf numFmtId="0" fontId="7" fillId="0" borderId="18" xfId="20" applyFont="1" applyBorder="1" applyAlignment="1">
      <alignment vertical="center"/>
    </xf>
    <xf numFmtId="0" fontId="7" fillId="0" borderId="58" xfId="20" applyFont="1" applyBorder="1" applyAlignment="1">
      <alignment vertical="center"/>
    </xf>
    <xf numFmtId="0" fontId="7" fillId="0" borderId="17" xfId="20" applyFont="1" applyBorder="1" applyAlignment="1">
      <alignment vertical="center"/>
    </xf>
    <xf numFmtId="0" fontId="7" fillId="0" borderId="20" xfId="20" applyFont="1" applyBorder="1" applyAlignment="1">
      <alignment horizontal="center" vertical="distributed" wrapText="1"/>
    </xf>
    <xf numFmtId="0" fontId="7" fillId="0" borderId="21" xfId="20" applyFont="1" applyBorder="1" applyAlignment="1">
      <alignment horizontal="center" vertical="distributed" wrapText="1"/>
    </xf>
    <xf numFmtId="0" fontId="7" fillId="0" borderId="22" xfId="20" applyFont="1" applyBorder="1" applyAlignment="1">
      <alignment horizontal="center" vertical="distributed" wrapText="1"/>
    </xf>
    <xf numFmtId="191" fontId="10" fillId="0" borderId="50" xfId="20" applyNumberFormat="1" applyFont="1" applyBorder="1" applyAlignment="1">
      <alignment horizontal="right" vertical="center"/>
    </xf>
    <xf numFmtId="191" fontId="10" fillId="0" borderId="51" xfId="20" applyNumberFormat="1" applyFont="1" applyBorder="1" applyAlignment="1">
      <alignment horizontal="right" vertical="center"/>
    </xf>
    <xf numFmtId="0" fontId="7" fillId="0" borderId="25" xfId="20" applyFont="1" applyBorder="1" applyAlignment="1">
      <alignment horizontal="distributed" vertical="center" indent="5"/>
    </xf>
    <xf numFmtId="191" fontId="2" fillId="0" borderId="0" xfId="20" applyNumberFormat="1" applyFont="1" applyAlignment="1" applyProtection="1">
      <alignment horizontal="right" vertical="center"/>
      <protection locked="0"/>
    </xf>
    <xf numFmtId="0" fontId="7" fillId="0" borderId="41" xfId="20" applyFont="1" applyBorder="1" applyAlignment="1">
      <alignment horizontal="center" vertical="distributed" wrapText="1"/>
    </xf>
    <xf numFmtId="0" fontId="7" fillId="0" borderId="42" xfId="20" applyFont="1" applyBorder="1" applyAlignment="1">
      <alignment horizontal="center" vertical="distributed" wrapText="1"/>
    </xf>
    <xf numFmtId="0" fontId="7" fillId="0" borderId="25" xfId="20" applyFont="1" applyBorder="1" applyAlignment="1">
      <alignment horizontal="distributed" vertical="center" indent="2"/>
    </xf>
    <xf numFmtId="0" fontId="7" fillId="0" borderId="59" xfId="20" applyFont="1" applyBorder="1" applyAlignment="1" applyProtection="1">
      <alignment horizontal="center" vertical="distributed" wrapText="1"/>
      <protection locked="0"/>
    </xf>
    <xf numFmtId="0" fontId="7" fillId="0" borderId="60" xfId="20" applyFont="1" applyBorder="1" applyAlignment="1" applyProtection="1">
      <alignment horizontal="center" vertical="distributed" wrapText="1"/>
      <protection locked="0"/>
    </xf>
    <xf numFmtId="0" fontId="7" fillId="0" borderId="2" xfId="20" applyFont="1" applyBorder="1" applyAlignment="1" applyProtection="1">
      <alignment horizontal="center" vertical="distributed" wrapText="1"/>
      <protection locked="0"/>
    </xf>
    <xf numFmtId="191" fontId="9" fillId="0" borderId="0" xfId="20" applyNumberFormat="1" applyFont="1" applyAlignment="1" applyProtection="1">
      <alignment horizontal="right" vertical="center"/>
      <protection locked="0"/>
    </xf>
    <xf numFmtId="0" fontId="7" fillId="0" borderId="1" xfId="20" applyFont="1" applyBorder="1" applyAlignment="1">
      <alignment horizontal="distributed" vertical="center" indent="4"/>
    </xf>
    <xf numFmtId="0" fontId="7" fillId="0" borderId="60" xfId="20" applyFont="1" applyBorder="1" applyAlignment="1">
      <alignment horizontal="center" vertical="distributed" wrapText="1"/>
    </xf>
    <xf numFmtId="0" fontId="7" fillId="0" borderId="2" xfId="20" applyFont="1" applyBorder="1" applyAlignment="1">
      <alignment horizontal="center" vertical="distributed" wrapText="1"/>
    </xf>
    <xf numFmtId="191" fontId="2" fillId="0" borderId="0" xfId="20" applyNumberFormat="1" applyFont="1" applyAlignment="1">
      <alignment horizontal="right" vertical="center"/>
    </xf>
    <xf numFmtId="0" fontId="7" fillId="0" borderId="47" xfId="20" applyFont="1" applyBorder="1" applyAlignment="1">
      <alignment horizontal="distributed" vertical="center" indent="10"/>
    </xf>
    <xf numFmtId="0" fontId="5" fillId="0" borderId="0" xfId="22" applyFont="1" applyAlignment="1" applyProtection="1">
      <alignment vertical="center"/>
      <protection locked="0"/>
    </xf>
    <xf numFmtId="0" fontId="5" fillId="0" borderId="0" xfId="20" applyFont="1" applyAlignment="1" applyProtection="1">
      <alignment horizontal="left" vertical="center"/>
      <protection locked="0"/>
    </xf>
    <xf numFmtId="0" fontId="7" fillId="0" borderId="57" xfId="20" applyFont="1" applyBorder="1" applyAlignment="1">
      <alignment horizontal="center" vertical="distributed" wrapText="1"/>
    </xf>
    <xf numFmtId="0" fontId="7" fillId="0" borderId="61" xfId="20" applyFont="1" applyBorder="1" applyAlignment="1">
      <alignment horizontal="center" vertical="distributed" wrapText="1"/>
    </xf>
    <xf numFmtId="0" fontId="7" fillId="0" borderId="53" xfId="20" applyFont="1" applyBorder="1" applyAlignment="1">
      <alignment horizontal="center" vertical="distributed" wrapText="1"/>
    </xf>
    <xf numFmtId="191" fontId="10" fillId="0" borderId="0" xfId="20" applyNumberFormat="1" applyFont="1" applyAlignment="1">
      <alignment horizontal="right" vertical="center"/>
    </xf>
    <xf numFmtId="0" fontId="9" fillId="0" borderId="27" xfId="20" applyFont="1" applyBorder="1" applyAlignment="1">
      <alignment horizontal="distributed" vertical="center" indent="5"/>
    </xf>
    <xf numFmtId="0" fontId="7" fillId="0" borderId="30" xfId="20" applyFont="1" applyBorder="1" applyAlignment="1" applyProtection="1">
      <alignment horizontal="center" vertical="distributed" wrapText="1"/>
      <protection locked="0"/>
    </xf>
    <xf numFmtId="0" fontId="7" fillId="0" borderId="31" xfId="20" applyFont="1" applyBorder="1" applyAlignment="1" applyProtection="1">
      <alignment horizontal="center" vertical="distributed" wrapText="1"/>
      <protection locked="0"/>
    </xf>
    <xf numFmtId="0" fontId="7" fillId="0" borderId="30" xfId="20" applyFont="1" applyBorder="1" applyAlignment="1">
      <alignment horizontal="center" vertical="distributed" wrapText="1"/>
    </xf>
    <xf numFmtId="0" fontId="7" fillId="0" borderId="31" xfId="20" applyFont="1" applyBorder="1" applyAlignment="1">
      <alignment horizontal="center" vertical="distributed" wrapText="1"/>
    </xf>
    <xf numFmtId="0" fontId="9" fillId="0" borderId="27" xfId="20" applyFont="1" applyBorder="1" applyAlignment="1">
      <alignment horizontal="distributed" vertical="center" indent="2"/>
    </xf>
    <xf numFmtId="0" fontId="7" fillId="0" borderId="62" xfId="20" applyFont="1" applyBorder="1" applyAlignment="1" applyProtection="1">
      <alignment horizontal="center" vertical="distributed" wrapText="1"/>
      <protection locked="0"/>
    </xf>
    <xf numFmtId="0" fontId="7" fillId="0" borderId="34" xfId="20" applyFont="1" applyBorder="1" applyAlignment="1" applyProtection="1">
      <alignment horizontal="center" vertical="distributed" wrapText="1"/>
      <protection locked="0"/>
    </xf>
    <xf numFmtId="0" fontId="7" fillId="0" borderId="35" xfId="20" applyFont="1" applyBorder="1" applyAlignment="1" applyProtection="1">
      <alignment horizontal="center" vertical="distributed" wrapText="1"/>
      <protection locked="0"/>
    </xf>
    <xf numFmtId="0" fontId="7" fillId="0" borderId="63" xfId="20" applyFont="1" applyBorder="1" applyAlignment="1">
      <alignment horizontal="distributed" vertical="center" indent="4"/>
    </xf>
    <xf numFmtId="0" fontId="7" fillId="0" borderId="5" xfId="20" applyFont="1" applyBorder="1" applyAlignment="1">
      <alignment horizontal="distributed" vertical="center" indent="10"/>
    </xf>
    <xf numFmtId="0" fontId="7" fillId="0" borderId="62" xfId="20" applyFont="1" applyBorder="1" applyAlignment="1">
      <alignment horizontal="center" vertical="distributed" wrapText="1"/>
    </xf>
    <xf numFmtId="0" fontId="7" fillId="0" borderId="34" xfId="20" applyFont="1" applyBorder="1" applyAlignment="1">
      <alignment horizontal="center" vertical="distributed" wrapText="1"/>
    </xf>
    <xf numFmtId="0" fontId="7" fillId="0" borderId="35" xfId="20" applyFont="1" applyBorder="1" applyAlignment="1">
      <alignment horizontal="center" vertical="distributed" wrapText="1"/>
    </xf>
    <xf numFmtId="0" fontId="7" fillId="0" borderId="44" xfId="20" applyFont="1" applyBorder="1" applyAlignment="1" applyProtection="1">
      <alignment horizontal="left" vertical="distributed" wrapText="1"/>
      <protection locked="0"/>
    </xf>
    <xf numFmtId="0" fontId="7" fillId="0" borderId="45" xfId="20" applyFont="1" applyBorder="1" applyAlignment="1" applyProtection="1">
      <alignment horizontal="left" vertical="distributed" wrapText="1"/>
      <protection locked="0"/>
    </xf>
    <xf numFmtId="0" fontId="7" fillId="0" borderId="62" xfId="20" applyFont="1" applyBorder="1" applyAlignment="1" applyProtection="1">
      <alignment horizontal="left" vertical="distributed" wrapText="1"/>
      <protection locked="0"/>
    </xf>
    <xf numFmtId="0" fontId="7" fillId="0" borderId="34" xfId="20" applyFont="1" applyBorder="1" applyAlignment="1" applyProtection="1">
      <alignment horizontal="left" vertical="distributed" wrapText="1"/>
      <protection locked="0"/>
    </xf>
    <xf numFmtId="0" fontId="7" fillId="0" borderId="35" xfId="20" applyFont="1" applyBorder="1" applyAlignment="1" applyProtection="1">
      <alignment horizontal="left" vertical="distributed" wrapText="1"/>
      <protection locked="0"/>
    </xf>
    <xf numFmtId="0" fontId="5" fillId="0" borderId="0" xfId="20" applyFont="1" applyAlignment="1" applyProtection="1">
      <alignment horizontal="center" vertical="distributed"/>
      <protection locked="0"/>
    </xf>
    <xf numFmtId="0" fontId="7" fillId="0" borderId="62" xfId="20" applyFont="1" applyBorder="1" applyAlignment="1">
      <alignment horizontal="center" vertical="distributed"/>
    </xf>
    <xf numFmtId="0" fontId="7" fillId="0" borderId="34" xfId="20" applyFont="1" applyBorder="1" applyAlignment="1">
      <alignment horizontal="center" vertical="distributed"/>
    </xf>
    <xf numFmtId="0" fontId="7" fillId="0" borderId="35" xfId="20" applyFont="1" applyBorder="1" applyAlignment="1">
      <alignment horizontal="center" vertical="distributed"/>
    </xf>
    <xf numFmtId="0" fontId="19" fillId="0" borderId="0" xfId="20" applyFont="1" applyAlignment="1">
      <alignment vertical="center"/>
    </xf>
    <xf numFmtId="189" fontId="5" fillId="0" borderId="0" xfId="22" applyNumberFormat="1" applyFont="1" applyAlignment="1" applyProtection="1">
      <alignment horizontal="left" vertical="center"/>
      <protection locked="0"/>
    </xf>
    <xf numFmtId="189" fontId="5" fillId="0" borderId="0" xfId="20" applyNumberFormat="1" applyFont="1" applyAlignment="1" applyProtection="1">
      <alignment horizontal="right" vertical="center"/>
      <protection locked="0"/>
    </xf>
    <xf numFmtId="189" fontId="11" fillId="0" borderId="0" xfId="20" applyNumberFormat="1" applyFont="1" applyAlignment="1" applyProtection="1">
      <alignment horizontal="left" vertical="center"/>
      <protection locked="0"/>
    </xf>
    <xf numFmtId="0" fontId="10" fillId="0" borderId="63" xfId="22" applyFont="1" applyBorder="1" applyAlignment="1">
      <alignment horizontal="distributed" vertical="center" indent="4"/>
    </xf>
    <xf numFmtId="0" fontId="7" fillId="0" borderId="54" xfId="20" applyFont="1" applyBorder="1" applyAlignment="1">
      <alignment horizontal="distributed" vertical="center" wrapText="1" indent="10"/>
    </xf>
    <xf numFmtId="189" fontId="16" fillId="0" borderId="0" xfId="20" applyNumberFormat="1" applyFont="1" applyAlignment="1" applyProtection="1">
      <alignment horizontal="left" vertical="center"/>
      <protection locked="0"/>
    </xf>
    <xf numFmtId="0" fontId="4" fillId="0" borderId="5" xfId="22" applyFont="1" applyBorder="1" applyAlignment="1">
      <alignment horizontal="distributed" vertical="center" wrapText="1" indent="10"/>
    </xf>
    <xf numFmtId="0" fontId="7" fillId="0" borderId="30" xfId="20" applyFont="1" applyBorder="1" applyAlignment="1">
      <alignment horizontal="left" vertical="distributed" wrapText="1"/>
    </xf>
    <xf numFmtId="0" fontId="7" fillId="0" borderId="31" xfId="20" applyFont="1" applyBorder="1" applyAlignment="1">
      <alignment horizontal="left" vertical="distributed" wrapText="1"/>
    </xf>
    <xf numFmtId="0" fontId="5" fillId="0" borderId="0" xfId="22" applyFont="1" applyAlignment="1">
      <alignment vertical="center"/>
    </xf>
    <xf numFmtId="49" fontId="5" fillId="0" borderId="0" xfId="20" applyNumberFormat="1" applyFont="1" applyAlignment="1" applyProtection="1">
      <alignment horizontal="center" vertical="center"/>
      <protection locked="0"/>
    </xf>
    <xf numFmtId="191" fontId="4" fillId="0" borderId="0" xfId="20" applyNumberFormat="1" applyFont="1" applyAlignment="1">
      <alignment horizontal="right" vertical="center"/>
    </xf>
    <xf numFmtId="191" fontId="10" fillId="0" borderId="4" xfId="20" applyNumberFormat="1" applyFont="1" applyBorder="1" applyAlignment="1">
      <alignment horizontal="right" vertical="center"/>
    </xf>
    <xf numFmtId="0" fontId="7" fillId="0" borderId="34" xfId="20" applyFont="1" applyBorder="1" applyAlignment="1">
      <alignment horizontal="distributed" vertical="distributed" wrapText="1"/>
    </xf>
    <xf numFmtId="0" fontId="7" fillId="0" borderId="35" xfId="20" applyFont="1" applyBorder="1" applyAlignment="1">
      <alignment horizontal="distributed" vertical="distributed" wrapText="1"/>
    </xf>
    <xf numFmtId="0" fontId="7" fillId="0" borderId="64" xfId="20" applyFont="1" applyBorder="1" applyAlignment="1">
      <alignment horizontal="center" vertical="distributed" wrapText="1"/>
    </xf>
    <xf numFmtId="189" fontId="5" fillId="0" borderId="0" xfId="20" applyNumberFormat="1" applyFont="1" applyAlignment="1" applyProtection="1">
      <alignment horizontal="center" vertical="center"/>
      <protection locked="0"/>
    </xf>
    <xf numFmtId="0" fontId="7" fillId="0" borderId="65" xfId="20" applyFont="1" applyBorder="1" applyAlignment="1">
      <alignment horizontal="left" vertical="distributed" wrapText="1"/>
    </xf>
    <xf numFmtId="0" fontId="7" fillId="0" borderId="66" xfId="20" applyFont="1" applyBorder="1" applyAlignment="1">
      <alignment horizontal="left" vertical="distributed" wrapText="1"/>
    </xf>
    <xf numFmtId="0" fontId="7" fillId="0" borderId="67" xfId="20" applyFont="1" applyBorder="1" applyAlignment="1">
      <alignment horizontal="left" vertical="distributed" wrapText="1"/>
    </xf>
    <xf numFmtId="0" fontId="7" fillId="0" borderId="68" xfId="20" applyFont="1" applyBorder="1" applyAlignment="1">
      <alignment horizontal="left" vertical="distributed" wrapText="1"/>
    </xf>
    <xf numFmtId="0" fontId="7" fillId="0" borderId="69" xfId="20" applyFont="1" applyBorder="1" applyAlignment="1">
      <alignment horizontal="left" vertical="distributed" wrapText="1"/>
    </xf>
    <xf numFmtId="0" fontId="5" fillId="0" borderId="0" xfId="22" applyFont="1"/>
    <xf numFmtId="0" fontId="7" fillId="0" borderId="62" xfId="20" applyFont="1" applyBorder="1" applyAlignment="1">
      <alignment horizontal="left" vertical="center" wrapText="1"/>
    </xf>
    <xf numFmtId="0" fontId="7" fillId="0" borderId="34" xfId="20" applyFont="1" applyBorder="1" applyAlignment="1">
      <alignment horizontal="left" vertical="center" wrapText="1"/>
    </xf>
    <xf numFmtId="0" fontId="7" fillId="0" borderId="35" xfId="20" applyFont="1" applyBorder="1" applyAlignment="1">
      <alignment horizontal="left" vertical="center" wrapText="1"/>
    </xf>
    <xf numFmtId="0" fontId="2" fillId="0" borderId="0" xfId="22" applyFont="1"/>
    <xf numFmtId="0" fontId="5" fillId="0" borderId="0" xfId="20" applyFont="1" applyAlignment="1">
      <alignment horizontal="center" vertical="distributed"/>
    </xf>
    <xf numFmtId="0" fontId="5" fillId="0" borderId="61" xfId="20" applyFont="1" applyBorder="1" applyAlignment="1">
      <alignment horizontal="center" vertical="center"/>
    </xf>
    <xf numFmtId="0" fontId="5" fillId="0" borderId="10" xfId="20" applyFont="1" applyBorder="1" applyAlignment="1">
      <alignment vertical="center"/>
    </xf>
    <xf numFmtId="0" fontId="4" fillId="0" borderId="52" xfId="22" applyFont="1" applyBorder="1" applyAlignment="1">
      <alignment horizontal="distributed" vertical="center" wrapText="1" indent="10"/>
    </xf>
    <xf numFmtId="0" fontId="7" fillId="0" borderId="0" xfId="20" applyFont="1" applyAlignment="1" applyProtection="1">
      <alignment horizontal="center" vertical="distributed" wrapText="1"/>
      <protection locked="0"/>
    </xf>
    <xf numFmtId="0" fontId="7" fillId="0" borderId="66" xfId="20" applyFont="1" applyBorder="1" applyAlignment="1">
      <alignment horizontal="center" vertical="distributed" wrapText="1"/>
    </xf>
    <xf numFmtId="0" fontId="7" fillId="0" borderId="67" xfId="20" applyFont="1" applyBorder="1" applyAlignment="1">
      <alignment horizontal="center" vertical="distributed" wrapText="1"/>
    </xf>
    <xf numFmtId="190" fontId="5" fillId="0" borderId="3" xfId="20" applyNumberFormat="1" applyFont="1" applyBorder="1" applyAlignment="1" applyProtection="1">
      <alignment horizontal="center" vertical="center"/>
      <protection locked="0"/>
    </xf>
    <xf numFmtId="0" fontId="4" fillId="0" borderId="5" xfId="22" applyFont="1" applyBorder="1" applyAlignment="1">
      <alignment horizontal="distributed" vertical="center" wrapText="1"/>
    </xf>
    <xf numFmtId="0" fontId="9" fillId="0" borderId="32" xfId="20" applyFont="1" applyBorder="1" applyAlignment="1">
      <alignment horizontal="distributed" vertical="center" indent="5"/>
    </xf>
    <xf numFmtId="0" fontId="7" fillId="0" borderId="59" xfId="20" applyFont="1" applyBorder="1" applyAlignment="1">
      <alignment horizontal="center" vertical="distributed" wrapText="1"/>
    </xf>
    <xf numFmtId="190" fontId="5" fillId="0" borderId="66" xfId="20" applyNumberFormat="1" applyFont="1" applyBorder="1" applyAlignment="1" applyProtection="1">
      <alignment horizontal="center" vertical="center"/>
      <protection locked="0"/>
    </xf>
    <xf numFmtId="189" fontId="5" fillId="0" borderId="67" xfId="20" applyNumberFormat="1" applyFont="1" applyBorder="1" applyAlignment="1" applyProtection="1">
      <alignment horizontal="center" vertical="center"/>
      <protection locked="0"/>
    </xf>
    <xf numFmtId="0" fontId="5" fillId="0" borderId="0" xfId="20" applyFont="1" applyAlignment="1">
      <alignment horizontal="right" vertical="center"/>
    </xf>
    <xf numFmtId="0" fontId="7" fillId="0" borderId="70" xfId="20" applyFont="1" applyBorder="1" applyAlignment="1">
      <alignment horizontal="center" vertical="distributed" wrapText="1"/>
    </xf>
    <xf numFmtId="0" fontId="7" fillId="0" borderId="71" xfId="20" applyFont="1" applyBorder="1" applyAlignment="1">
      <alignment horizontal="center" vertical="distributed" wrapText="1"/>
    </xf>
    <xf numFmtId="0" fontId="7" fillId="0" borderId="12" xfId="20" applyFont="1" applyBorder="1" applyAlignment="1">
      <alignment horizontal="center" vertical="distributed" wrapText="1"/>
    </xf>
    <xf numFmtId="0" fontId="7" fillId="0" borderId="0" xfId="20" applyFont="1" applyAlignment="1">
      <alignment horizontal="distributed" vertical="center"/>
    </xf>
    <xf numFmtId="190" fontId="5" fillId="0" borderId="50" xfId="20" applyNumberFormat="1" applyFont="1" applyBorder="1" applyAlignment="1" applyProtection="1">
      <alignment vertical="center"/>
      <protection locked="0"/>
    </xf>
    <xf numFmtId="189" fontId="5" fillId="0" borderId="50" xfId="20" applyNumberFormat="1" applyFont="1" applyBorder="1" applyAlignment="1" applyProtection="1">
      <alignment vertical="center"/>
      <protection locked="0"/>
    </xf>
    <xf numFmtId="0" fontId="6" fillId="0" borderId="0" xfId="20" applyFont="1" applyAlignment="1">
      <alignment vertical="center"/>
    </xf>
    <xf numFmtId="188" fontId="7" fillId="0" borderId="0" xfId="23" applyNumberFormat="1" applyFont="1">
      <alignment/>
    </xf>
    <xf numFmtId="0" fontId="6" fillId="0" borderId="3" xfId="20" applyFont="1" applyBorder="1" applyAlignment="1">
      <alignment horizontal="center" vertical="center"/>
    </xf>
    <xf numFmtId="0" fontId="5" fillId="0" borderId="0" xfId="22" applyFont="1" applyAlignment="1">
      <alignment horizontal="right" vertical="center"/>
    </xf>
    <xf numFmtId="0" fontId="4" fillId="0" borderId="17" xfId="22" applyFont="1" applyBorder="1" applyAlignment="1">
      <alignment horizontal="distributed" vertical="center" wrapText="1"/>
    </xf>
    <xf numFmtId="0" fontId="7" fillId="0" borderId="71" xfId="20" applyFont="1" applyBorder="1" applyAlignment="1">
      <alignment horizontal="center" vertical="distributed"/>
    </xf>
    <xf numFmtId="0" fontId="7" fillId="0" borderId="12" xfId="20" applyFont="1" applyBorder="1" applyAlignment="1">
      <alignment horizontal="center" vertical="distributed"/>
    </xf>
    <xf numFmtId="0" fontId="7" fillId="0" borderId="65" xfId="20" applyFont="1" applyBorder="1" applyAlignment="1">
      <alignment horizontal="center" vertical="distributed" wrapText="1"/>
    </xf>
    <xf numFmtId="0" fontId="7" fillId="0" borderId="0" xfId="22" applyFont="1"/>
    <xf numFmtId="0" fontId="4" fillId="0" borderId="0" xfId="22" applyFont="1"/>
    <xf numFmtId="0" fontId="10" fillId="0" borderId="0" xfId="22" applyFont="1"/>
    <xf numFmtId="0" fontId="7" fillId="0" borderId="0" xfId="20" applyFont="1" applyAlignment="1">
      <alignment horizontal="distributed" vertical="center" wrapText="1" indent="5"/>
    </xf>
    <xf numFmtId="0" fontId="7" fillId="0" borderId="0" xfId="20" applyFont="1" applyAlignment="1">
      <alignment horizontal="center" vertical="distributed"/>
    </xf>
    <xf numFmtId="0" fontId="4" fillId="0" borderId="50" xfId="22" applyFont="1" applyBorder="1"/>
    <xf numFmtId="0" fontId="9" fillId="0" borderId="0" xfId="22" applyFont="1"/>
    <xf numFmtId="0" fontId="7" fillId="0" borderId="0" xfId="22" applyFont="1" applyAlignment="1">
      <alignment horizontal="right" vertical="center"/>
    </xf>
    <xf numFmtId="0" fontId="20" fillId="0" borderId="0" xfId="22" applyFont="1" applyAlignment="1">
      <alignment horizontal="center"/>
    </xf>
    <xf numFmtId="0" fontId="5" fillId="0" borderId="0" xfId="22" applyFont="1" applyAlignment="1">
      <alignment horizontal="left" indent="1"/>
    </xf>
    <xf numFmtId="0" fontId="21" fillId="0" borderId="0" xfId="22" applyFont="1"/>
    <xf numFmtId="0" fontId="22" fillId="0" borderId="0" xfId="22" applyFont="1" applyAlignment="1">
      <alignment horizontal="left"/>
    </xf>
    <xf numFmtId="0" fontId="13" fillId="0" borderId="0" xfId="22" applyFont="1"/>
    <xf numFmtId="0" fontId="5" fillId="0" borderId="0" xfId="22" applyFont="1" applyAlignment="1">
      <alignment horizontal="left" indent="4"/>
    </xf>
  </cellXfs>
  <cellStyles count="10">
    <cellStyle name="Normal" xfId="0"/>
    <cellStyle name="Percent" xfId="15"/>
    <cellStyle name="Currency" xfId="16"/>
    <cellStyle name="Currency [0]" xfId="17"/>
    <cellStyle name="Comma" xfId="18"/>
    <cellStyle name="Comma [0]" xfId="19"/>
    <cellStyle name="一般_台灣地區食品衛生管理工作" xfId="20"/>
    <cellStyle name="一般_檢驗項目" xfId="21"/>
    <cellStyle name="一般" xfId="22"/>
    <cellStyle name="貨幣_台灣地區食品衛生管理工作(續八)"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R159"/>
  <sheetViews>
    <sheetView zoomScale="80" zoomScaleNormal="80" workbookViewId="0" topLeftCell="A144">
      <selection activeCell="AS22" sqref="AS22"/>
    </sheetView>
  </sheetViews>
  <sheetFormatPr defaultColWidth="9.28125" defaultRowHeight="15"/>
  <cols>
    <col min="1" max="1" width="6.00390625" style="165" customWidth="1"/>
    <col min="2" max="2" width="16.421875" style="165" customWidth="1"/>
    <col min="3" max="3" width="32.00390625" style="165" customWidth="1"/>
    <col min="4" max="4" width="10.57421875" style="165" customWidth="1"/>
    <col min="5" max="5" width="7.57421875" style="165" customWidth="1"/>
    <col min="6" max="6" width="9.8515625" style="165" customWidth="1"/>
    <col min="7" max="9" width="7.57421875" style="165" customWidth="1"/>
    <col min="10" max="10" width="10.421875" style="165" customWidth="1"/>
    <col min="11" max="11" width="8.8515625" style="165" customWidth="1"/>
    <col min="12" max="12" width="10.7109375" style="165" customWidth="1"/>
    <col min="13" max="13" width="9.140625" style="165" customWidth="1"/>
    <col min="14" max="14" width="7.57421875" style="165" customWidth="1"/>
    <col min="15" max="15" width="8.28125" style="165" customWidth="1"/>
    <col min="16" max="16" width="9.421875" style="165" customWidth="1"/>
    <col min="17" max="17" width="7.57421875" style="165" customWidth="1"/>
    <col min="18" max="18" width="11.00390625" style="165" customWidth="1"/>
    <col min="19" max="19" width="10.7109375" style="165" customWidth="1"/>
    <col min="20" max="20" width="8.140625" style="165" customWidth="1"/>
    <col min="21" max="21" width="7.57421875" style="165" customWidth="1"/>
    <col min="22" max="22" width="8.57421875" style="165" customWidth="1"/>
    <col min="23" max="23" width="9.57421875" style="165" customWidth="1"/>
    <col min="24" max="24" width="8.8515625" style="165" customWidth="1"/>
    <col min="25" max="26" width="9.57421875" style="165" customWidth="1"/>
    <col min="27" max="27" width="9.421875" style="165" customWidth="1"/>
    <col min="28" max="28" width="8.7109375" style="165" customWidth="1"/>
    <col min="29" max="29" width="9.140625" style="165" customWidth="1"/>
    <col min="30" max="30" width="7.421875" style="165" customWidth="1"/>
    <col min="31" max="31" width="9.28125" style="165" customWidth="1"/>
    <col min="32" max="32" width="4.8515625" style="165" customWidth="1"/>
    <col min="33" max="33" width="13.57421875" style="165" customWidth="1"/>
    <col min="34" max="34" width="28.57421875" style="165" customWidth="1"/>
    <col min="35" max="35" width="7.7109375" style="165" customWidth="1"/>
    <col min="36" max="36" width="8.7109375" style="165" customWidth="1"/>
    <col min="37" max="37" width="8.421875" style="165" customWidth="1"/>
    <col min="38" max="38" width="8.00390625" style="165" customWidth="1"/>
    <col min="39" max="40" width="6.421875" style="165" customWidth="1"/>
    <col min="41" max="41" width="8.7109375" style="165" customWidth="1"/>
    <col min="42" max="42" width="8.140625" style="165" customWidth="1"/>
    <col min="43" max="45" width="6.421875" style="211" customWidth="1"/>
    <col min="46" max="46" width="7.57421875" style="211" customWidth="1"/>
    <col min="47" max="48" width="6.421875" style="211" customWidth="1"/>
    <col min="49" max="50" width="8.421875" style="211" customWidth="1"/>
    <col min="51" max="57" width="6.421875" style="211" customWidth="1"/>
    <col min="58" max="58" width="7.8515625" style="211" customWidth="1"/>
    <col min="59" max="61" width="6.421875" style="211" customWidth="1"/>
    <col min="62" max="62" width="7.7109375" style="211" customWidth="1"/>
    <col min="63" max="63" width="7.140625" style="211" customWidth="1"/>
    <col min="64" max="64" width="7.57421875" style="211" customWidth="1"/>
    <col min="65" max="65" width="6.421875" style="211" customWidth="1"/>
    <col min="66" max="66" width="7.57421875" style="211" customWidth="1"/>
    <col min="67" max="67" width="6.421875" style="211" customWidth="1"/>
    <col min="68" max="68" width="7.00390625" style="211" customWidth="1"/>
    <col min="69" max="69" width="6.8515625" style="211" customWidth="1"/>
    <col min="70" max="16384" width="9.00390625" style="165" bestFit="1" customWidth="1"/>
  </cols>
  <sheetData>
    <row r="1" spans="1:69" ht="21" customHeight="1">
      <c r="A1" s="5" t="s">
        <v>0</v>
      </c>
      <c r="B1" s="32"/>
      <c r="C1" s="34" t="s">
        <v>36</v>
      </c>
      <c r="D1" s="34"/>
      <c r="E1" s="34"/>
      <c r="F1" s="34"/>
      <c r="G1" s="34"/>
      <c r="H1" s="34"/>
      <c r="I1" s="34"/>
      <c r="J1" s="34"/>
      <c r="K1" s="34"/>
      <c r="L1" s="34"/>
      <c r="M1" s="34"/>
      <c r="N1" s="34"/>
      <c r="O1" s="34"/>
      <c r="P1" s="34"/>
      <c r="Q1" s="34"/>
      <c r="R1" s="34"/>
      <c r="S1" s="34"/>
      <c r="T1" s="34"/>
      <c r="U1" s="34"/>
      <c r="V1" s="34"/>
      <c r="W1" s="34"/>
      <c r="X1" s="34"/>
      <c r="Y1" s="150" t="s">
        <v>175</v>
      </c>
      <c r="Z1" s="150"/>
      <c r="AA1" s="152" t="s">
        <v>179</v>
      </c>
      <c r="AB1" s="152"/>
      <c r="AC1" s="152"/>
      <c r="AD1" s="152"/>
      <c r="AE1" s="152"/>
      <c r="AF1" s="5" t="s">
        <v>0</v>
      </c>
      <c r="AG1" s="32"/>
      <c r="AH1" s="34"/>
      <c r="AN1" s="162"/>
      <c r="AO1" s="162"/>
      <c r="AP1" s="162"/>
      <c r="AQ1" s="34"/>
      <c r="AR1" s="34"/>
      <c r="AS1" s="182"/>
      <c r="AT1" s="7"/>
      <c r="AU1" s="7"/>
      <c r="AV1" s="7"/>
      <c r="AW1" s="7"/>
      <c r="AX1" s="7"/>
      <c r="AY1" s="7"/>
      <c r="AZ1" s="182"/>
      <c r="BA1" s="182"/>
      <c r="BB1" s="182"/>
      <c r="BC1" s="182"/>
      <c r="BD1" s="182"/>
      <c r="BE1" s="182"/>
      <c r="BF1" s="7"/>
      <c r="BG1" s="7"/>
      <c r="BH1" s="7"/>
      <c r="BI1" s="7"/>
      <c r="BK1" s="150" t="s">
        <v>175</v>
      </c>
      <c r="BL1" s="150"/>
      <c r="BM1" s="152" t="s">
        <v>179</v>
      </c>
      <c r="BN1" s="152"/>
      <c r="BO1" s="152"/>
      <c r="BP1" s="152"/>
      <c r="BQ1" s="152"/>
    </row>
    <row r="2" spans="1:69" ht="21.75" customHeight="1">
      <c r="A2" s="6" t="s">
        <v>1</v>
      </c>
      <c r="B2" s="33"/>
      <c r="C2" s="60" t="s">
        <v>37</v>
      </c>
      <c r="D2" s="60"/>
      <c r="E2" s="60"/>
      <c r="F2" s="60"/>
      <c r="G2" s="60"/>
      <c r="H2" s="60"/>
      <c r="I2" s="60"/>
      <c r="J2" s="60"/>
      <c r="K2" s="60"/>
      <c r="L2" s="60"/>
      <c r="M2" s="60"/>
      <c r="N2" s="60"/>
      <c r="O2" s="60"/>
      <c r="P2" s="60"/>
      <c r="Q2" s="60"/>
      <c r="R2" s="60"/>
      <c r="S2" s="60"/>
      <c r="T2" s="60"/>
      <c r="U2" s="60"/>
      <c r="V2" s="60"/>
      <c r="W2" s="60"/>
      <c r="X2" s="60"/>
      <c r="Y2" s="151" t="s">
        <v>176</v>
      </c>
      <c r="Z2" s="151"/>
      <c r="AA2" s="151" t="s">
        <v>180</v>
      </c>
      <c r="AB2" s="151"/>
      <c r="AC2" s="151"/>
      <c r="AD2" s="151"/>
      <c r="AE2" s="151"/>
      <c r="AF2" s="6" t="s">
        <v>1</v>
      </c>
      <c r="AG2" s="33"/>
      <c r="AH2" s="60" t="s">
        <v>37</v>
      </c>
      <c r="AI2" s="156"/>
      <c r="AJ2" s="156"/>
      <c r="AK2" s="156"/>
      <c r="AL2" s="156"/>
      <c r="AM2" s="156"/>
      <c r="AN2" s="159"/>
      <c r="AO2" s="159"/>
      <c r="AP2" s="159"/>
      <c r="AQ2" s="60"/>
      <c r="AR2" s="60"/>
      <c r="AS2" s="183"/>
      <c r="AT2" s="183"/>
      <c r="AU2" s="183"/>
      <c r="AV2" s="183"/>
      <c r="AW2" s="183"/>
      <c r="AX2" s="183"/>
      <c r="AY2" s="183"/>
      <c r="AZ2" s="183"/>
      <c r="BA2" s="183"/>
      <c r="BB2" s="183"/>
      <c r="BC2" s="183"/>
      <c r="BD2" s="183"/>
      <c r="BE2" s="149"/>
      <c r="BF2" s="149"/>
      <c r="BG2" s="149"/>
      <c r="BH2" s="149"/>
      <c r="BI2" s="149"/>
      <c r="BJ2" s="210"/>
      <c r="BK2" s="151" t="s">
        <v>176</v>
      </c>
      <c r="BL2" s="151"/>
      <c r="BM2" s="151" t="s">
        <v>180</v>
      </c>
      <c r="BN2" s="151"/>
      <c r="BO2" s="151"/>
      <c r="BP2" s="151"/>
      <c r="BQ2" s="151"/>
    </row>
    <row r="3" spans="1:69" ht="11.45" customHeight="1">
      <c r="A3" s="7"/>
      <c r="B3" s="34"/>
      <c r="C3" s="34"/>
      <c r="D3" s="34"/>
      <c r="E3" s="34"/>
      <c r="F3" s="34"/>
      <c r="G3" s="34"/>
      <c r="H3" s="34"/>
      <c r="I3" s="34"/>
      <c r="J3" s="34"/>
      <c r="K3" s="34"/>
      <c r="L3" s="34"/>
      <c r="M3" s="34"/>
      <c r="N3" s="34"/>
      <c r="O3" s="34"/>
      <c r="P3" s="34"/>
      <c r="Q3" s="34"/>
      <c r="R3" s="34"/>
      <c r="S3" s="34"/>
      <c r="T3" s="34"/>
      <c r="U3" s="34"/>
      <c r="V3" s="34"/>
      <c r="W3" s="34"/>
      <c r="X3" s="34"/>
      <c r="Y3" s="34"/>
      <c r="Z3" s="34"/>
      <c r="AA3" s="153"/>
      <c r="AB3" s="153"/>
      <c r="AC3" s="153"/>
      <c r="AD3" s="34"/>
      <c r="AE3" s="34"/>
      <c r="AF3" s="7"/>
      <c r="AG3" s="34"/>
      <c r="AH3" s="34"/>
      <c r="AI3" s="34"/>
      <c r="AN3" s="34"/>
      <c r="AO3" s="153"/>
      <c r="AP3" s="153"/>
      <c r="AQ3" s="34"/>
      <c r="AR3" s="34"/>
      <c r="AS3" s="34"/>
      <c r="AT3" s="34"/>
      <c r="AU3" s="34"/>
      <c r="AV3" s="34"/>
      <c r="AW3" s="34"/>
      <c r="AX3" s="34"/>
      <c r="AY3" s="34"/>
      <c r="AZ3" s="34"/>
      <c r="BA3" s="34"/>
      <c r="BB3" s="34"/>
      <c r="BC3" s="34"/>
      <c r="BD3" s="34"/>
      <c r="BE3" s="34"/>
      <c r="BF3" s="34"/>
      <c r="BG3" s="34"/>
      <c r="BH3" s="34"/>
      <c r="BI3" s="34"/>
      <c r="BJ3" s="211"/>
      <c r="BK3" s="211"/>
      <c r="BL3" s="34"/>
      <c r="BM3" s="34"/>
      <c r="BN3" s="34"/>
      <c r="BO3" s="34"/>
      <c r="BP3" s="34"/>
      <c r="BQ3" s="211"/>
    </row>
    <row r="4" spans="2:69" s="221" customFormat="1" ht="24.6" customHeight="1">
      <c r="B4" s="35"/>
      <c r="C4" s="35"/>
      <c r="D4" s="35"/>
      <c r="E4" s="35"/>
      <c r="F4" s="35"/>
      <c r="G4" s="35"/>
      <c r="H4" s="35"/>
      <c r="I4" s="35"/>
      <c r="J4" s="35"/>
      <c r="K4" s="35"/>
      <c r="L4" s="35"/>
      <c r="M4" s="35"/>
      <c r="N4" s="35"/>
      <c r="O4" s="143" t="s">
        <v>159</v>
      </c>
      <c r="P4" s="35"/>
      <c r="Q4" s="35"/>
      <c r="R4" s="35"/>
      <c r="S4" s="35"/>
      <c r="T4" s="35"/>
      <c r="U4" s="35"/>
      <c r="V4" s="35"/>
      <c r="W4" s="35"/>
      <c r="X4" s="35"/>
      <c r="Y4" s="35"/>
      <c r="Z4" s="35"/>
      <c r="AA4" s="35"/>
      <c r="AB4" s="35"/>
      <c r="AC4" s="35"/>
      <c r="AD4" s="35"/>
      <c r="AE4" s="35"/>
      <c r="AG4" s="35"/>
      <c r="AH4" s="35"/>
      <c r="AI4" s="35"/>
      <c r="AN4" s="35"/>
      <c r="AO4" s="35"/>
      <c r="AP4" s="35"/>
      <c r="AQ4" s="35"/>
      <c r="AR4" s="35"/>
      <c r="AS4" s="35"/>
      <c r="AT4" s="35"/>
      <c r="AU4" s="35"/>
      <c r="AV4" s="143" t="s">
        <v>205</v>
      </c>
      <c r="AX4" s="35"/>
      <c r="AY4" s="35"/>
      <c r="BD4" s="35"/>
      <c r="BE4" s="35"/>
      <c r="BF4" s="35"/>
      <c r="BG4" s="35"/>
      <c r="BH4" s="35"/>
      <c r="BI4" s="35"/>
      <c r="BJ4" s="35"/>
      <c r="BK4" s="35"/>
      <c r="BL4" s="35"/>
      <c r="BM4" s="35"/>
      <c r="BN4" s="35"/>
      <c r="BO4" s="35"/>
      <c r="BP4" s="35"/>
      <c r="BQ4" s="35"/>
    </row>
    <row r="5" spans="1:70" s="165" customFormat="1" ht="24.75" customHeight="1">
      <c r="A5" s="8" t="s">
        <v>2</v>
      </c>
      <c r="B5" s="8"/>
      <c r="D5" s="110"/>
      <c r="E5" s="110"/>
      <c r="F5" s="110"/>
      <c r="G5" s="110"/>
      <c r="H5" s="110"/>
      <c r="I5" s="110"/>
      <c r="J5" s="110"/>
      <c r="K5" s="110"/>
      <c r="L5" s="110"/>
      <c r="M5" s="110"/>
      <c r="N5" s="110"/>
      <c r="O5" s="110"/>
      <c r="P5" s="144" t="s">
        <v>163</v>
      </c>
      <c r="S5" s="110"/>
      <c r="T5" s="110"/>
      <c r="U5" s="110"/>
      <c r="V5" s="110"/>
      <c r="W5" s="110"/>
      <c r="X5" s="110"/>
      <c r="Y5" s="110"/>
      <c r="Z5" s="110"/>
      <c r="AA5" s="110"/>
      <c r="AB5" s="110"/>
      <c r="AC5" s="110"/>
      <c r="AD5" s="110"/>
      <c r="AE5" s="154" t="s">
        <v>185</v>
      </c>
      <c r="AF5" s="8" t="s">
        <v>2</v>
      </c>
      <c r="AG5" s="8"/>
      <c r="AI5" s="157"/>
      <c r="AN5" s="163"/>
      <c r="AQ5" s="169"/>
      <c r="AR5" s="169"/>
      <c r="AS5" s="169"/>
      <c r="AT5" s="169"/>
      <c r="AU5" s="169"/>
      <c r="AV5" s="192"/>
      <c r="AW5" s="169"/>
      <c r="AX5" s="145" t="s">
        <v>163</v>
      </c>
      <c r="AY5" s="169"/>
      <c r="BD5" s="169"/>
      <c r="BE5" s="169"/>
      <c r="BF5" s="169"/>
      <c r="BG5" s="169"/>
      <c r="BH5" s="169"/>
      <c r="BI5" s="169"/>
      <c r="BJ5" s="169"/>
      <c r="BK5" s="169"/>
      <c r="BL5" s="169"/>
      <c r="BM5" s="169"/>
      <c r="BN5" s="169"/>
      <c r="BO5" s="169"/>
      <c r="BQ5" s="154" t="s">
        <v>185</v>
      </c>
      <c r="BR5" s="165"/>
    </row>
    <row r="6" spans="1:70" s="220" customFormat="1" ht="29.45" customHeight="1">
      <c r="A6" s="9"/>
      <c r="B6" s="36"/>
      <c r="C6" s="61" t="s">
        <v>38</v>
      </c>
      <c r="D6" s="111" t="s">
        <v>145</v>
      </c>
      <c r="E6" s="123" t="s">
        <v>146</v>
      </c>
      <c r="F6" s="127"/>
      <c r="G6" s="127"/>
      <c r="H6" s="127"/>
      <c r="I6" s="127"/>
      <c r="J6" s="127"/>
      <c r="K6" s="123" t="s">
        <v>153</v>
      </c>
      <c r="L6" s="137"/>
      <c r="M6" s="140"/>
      <c r="N6" s="123" t="s">
        <v>157</v>
      </c>
      <c r="O6" s="137"/>
      <c r="P6" s="140"/>
      <c r="Q6" s="123" t="s">
        <v>165</v>
      </c>
      <c r="R6" s="137"/>
      <c r="S6" s="146"/>
      <c r="T6" s="123" t="s">
        <v>169</v>
      </c>
      <c r="U6" s="127"/>
      <c r="V6" s="127"/>
      <c r="W6" s="127"/>
      <c r="X6" s="127"/>
      <c r="Y6" s="127"/>
      <c r="Z6" s="127"/>
      <c r="AA6" s="127"/>
      <c r="AB6" s="127"/>
      <c r="AC6" s="127"/>
      <c r="AD6" s="127"/>
      <c r="AE6" s="140"/>
      <c r="AF6" s="9"/>
      <c r="AG6" s="36"/>
      <c r="AH6" s="61" t="s">
        <v>38</v>
      </c>
      <c r="AI6" s="123" t="s">
        <v>188</v>
      </c>
      <c r="AJ6" s="137"/>
      <c r="AK6" s="137"/>
      <c r="AL6" s="137"/>
      <c r="AM6" s="137"/>
      <c r="AN6" s="137"/>
      <c r="AO6" s="137"/>
      <c r="AP6" s="146"/>
      <c r="AQ6" s="170" t="s">
        <v>197</v>
      </c>
      <c r="AR6" s="174"/>
      <c r="AS6" s="184"/>
      <c r="AT6" s="189" t="s">
        <v>203</v>
      </c>
      <c r="AU6" s="189" t="s">
        <v>204</v>
      </c>
      <c r="AV6" s="170" t="s">
        <v>206</v>
      </c>
      <c r="AW6" s="174"/>
      <c r="AX6" s="184"/>
      <c r="AY6" s="123" t="s">
        <v>215</v>
      </c>
      <c r="AZ6" s="137"/>
      <c r="BA6" s="198"/>
      <c r="BB6" s="200" t="s">
        <v>16</v>
      </c>
      <c r="BC6" s="140"/>
      <c r="BD6" s="200" t="s">
        <v>222</v>
      </c>
      <c r="BE6" s="140"/>
      <c r="BF6" s="189" t="s">
        <v>225</v>
      </c>
      <c r="BG6" s="200" t="s">
        <v>226</v>
      </c>
      <c r="BH6" s="127"/>
      <c r="BI6" s="140"/>
      <c r="BJ6" s="189" t="s">
        <v>230</v>
      </c>
      <c r="BK6" s="189" t="s">
        <v>231</v>
      </c>
      <c r="BL6" s="170" t="s">
        <v>232</v>
      </c>
      <c r="BM6" s="212"/>
      <c r="BN6" s="212"/>
      <c r="BO6" s="216" t="s">
        <v>35</v>
      </c>
      <c r="BP6" s="217"/>
      <c r="BQ6" s="217"/>
      <c r="BR6" s="220"/>
    </row>
    <row r="7" spans="1:70" s="220" customFormat="1" ht="24.6" customHeight="1">
      <c r="A7" s="10"/>
      <c r="B7" s="37"/>
      <c r="C7" s="62"/>
      <c r="D7" s="112"/>
      <c r="E7" s="124" t="s">
        <v>147</v>
      </c>
      <c r="F7" s="128" t="s">
        <v>148</v>
      </c>
      <c r="G7" s="132" t="s">
        <v>149</v>
      </c>
      <c r="H7" s="132" t="s">
        <v>150</v>
      </c>
      <c r="I7" s="128" t="s">
        <v>151</v>
      </c>
      <c r="J7" s="128" t="s">
        <v>152</v>
      </c>
      <c r="K7" s="124" t="s">
        <v>154</v>
      </c>
      <c r="L7" s="128" t="s">
        <v>155</v>
      </c>
      <c r="M7" s="141" t="s">
        <v>156</v>
      </c>
      <c r="N7" s="124" t="s">
        <v>158</v>
      </c>
      <c r="O7" s="128" t="s">
        <v>160</v>
      </c>
      <c r="P7" s="141" t="s">
        <v>164</v>
      </c>
      <c r="Q7" s="124" t="s">
        <v>166</v>
      </c>
      <c r="R7" s="128" t="s">
        <v>167</v>
      </c>
      <c r="S7" s="141" t="s">
        <v>168</v>
      </c>
      <c r="T7" s="124" t="s">
        <v>170</v>
      </c>
      <c r="U7" s="128" t="s">
        <v>171</v>
      </c>
      <c r="V7" s="128" t="s">
        <v>172</v>
      </c>
      <c r="W7" s="128" t="s">
        <v>173</v>
      </c>
      <c r="X7" s="128" t="s">
        <v>174</v>
      </c>
      <c r="Y7" s="128" t="s">
        <v>177</v>
      </c>
      <c r="Z7" s="128" t="s">
        <v>178</v>
      </c>
      <c r="AA7" s="128" t="s">
        <v>181</v>
      </c>
      <c r="AB7" s="128" t="s">
        <v>182</v>
      </c>
      <c r="AC7" s="128" t="s">
        <v>183</v>
      </c>
      <c r="AD7" s="128" t="s">
        <v>184</v>
      </c>
      <c r="AE7" s="141" t="s">
        <v>186</v>
      </c>
      <c r="AF7" s="10"/>
      <c r="AG7" s="37"/>
      <c r="AH7" s="62"/>
      <c r="AI7" s="124" t="s">
        <v>189</v>
      </c>
      <c r="AJ7" s="160" t="s">
        <v>190</v>
      </c>
      <c r="AK7" s="128" t="s">
        <v>191</v>
      </c>
      <c r="AL7" s="128" t="s">
        <v>192</v>
      </c>
      <c r="AM7" s="128" t="s">
        <v>193</v>
      </c>
      <c r="AN7" s="160" t="s">
        <v>194</v>
      </c>
      <c r="AO7" s="132" t="s">
        <v>195</v>
      </c>
      <c r="AP7" s="166" t="s">
        <v>196</v>
      </c>
      <c r="AQ7" s="171" t="s">
        <v>198</v>
      </c>
      <c r="AR7" s="178" t="s">
        <v>199</v>
      </c>
      <c r="AS7" s="185" t="s">
        <v>201</v>
      </c>
      <c r="AT7" s="190"/>
      <c r="AU7" s="190"/>
      <c r="AV7" s="193" t="s">
        <v>207</v>
      </c>
      <c r="AW7" s="194" t="s">
        <v>211</v>
      </c>
      <c r="AX7" s="195" t="s">
        <v>213</v>
      </c>
      <c r="AY7" s="193" t="s">
        <v>216</v>
      </c>
      <c r="AZ7" s="195" t="s">
        <v>217</v>
      </c>
      <c r="BA7" s="199" t="s">
        <v>218</v>
      </c>
      <c r="BB7" s="201" t="s">
        <v>219</v>
      </c>
      <c r="BC7" s="193" t="s">
        <v>221</v>
      </c>
      <c r="BD7" s="193" t="s">
        <v>223</v>
      </c>
      <c r="BE7" s="195" t="s">
        <v>224</v>
      </c>
      <c r="BF7" s="206"/>
      <c r="BG7" s="193" t="s">
        <v>227</v>
      </c>
      <c r="BH7" s="194" t="s">
        <v>228</v>
      </c>
      <c r="BI7" s="195" t="s">
        <v>229</v>
      </c>
      <c r="BJ7" s="190"/>
      <c r="BK7" s="120"/>
      <c r="BL7" s="193" t="s">
        <v>233</v>
      </c>
      <c r="BM7" s="194" t="s">
        <v>234</v>
      </c>
      <c r="BN7" s="213" t="s">
        <v>235</v>
      </c>
      <c r="BO7" s="193" t="s">
        <v>237</v>
      </c>
      <c r="BP7" s="194" t="s">
        <v>238</v>
      </c>
      <c r="BQ7" s="219" t="s">
        <v>35</v>
      </c>
      <c r="BR7" s="220"/>
    </row>
    <row r="8" spans="1:70" s="220" customFormat="1" ht="27" customHeight="1">
      <c r="A8" s="10"/>
      <c r="B8" s="38"/>
      <c r="C8" s="63" t="s">
        <v>39</v>
      </c>
      <c r="D8" s="112"/>
      <c r="E8" s="125"/>
      <c r="F8" s="129"/>
      <c r="G8" s="133"/>
      <c r="H8" s="133"/>
      <c r="I8" s="129"/>
      <c r="J8" s="129"/>
      <c r="K8" s="124"/>
      <c r="L8" s="138"/>
      <c r="M8" s="141"/>
      <c r="N8" s="124"/>
      <c r="O8" s="138"/>
      <c r="P8" s="141"/>
      <c r="Q8" s="124"/>
      <c r="R8" s="138"/>
      <c r="S8" s="141"/>
      <c r="T8" s="147"/>
      <c r="U8" s="128"/>
      <c r="V8" s="128"/>
      <c r="W8" s="128"/>
      <c r="X8" s="138"/>
      <c r="Y8" s="128"/>
      <c r="Z8" s="128"/>
      <c r="AA8" s="138"/>
      <c r="AB8" s="138"/>
      <c r="AC8" s="138"/>
      <c r="AD8" s="128"/>
      <c r="AE8" s="141"/>
      <c r="AF8" s="10"/>
      <c r="AG8" s="38"/>
      <c r="AH8" s="63" t="s">
        <v>39</v>
      </c>
      <c r="AI8" s="124"/>
      <c r="AJ8" s="160"/>
      <c r="AK8" s="128"/>
      <c r="AL8" s="128"/>
      <c r="AM8" s="128"/>
      <c r="AN8" s="160"/>
      <c r="AO8" s="133"/>
      <c r="AP8" s="167"/>
      <c r="AQ8" s="172"/>
      <c r="AR8" s="179"/>
      <c r="AS8" s="186"/>
      <c r="AT8" s="190"/>
      <c r="AU8" s="190"/>
      <c r="AV8" s="193"/>
      <c r="AW8" s="194"/>
      <c r="AX8" s="195"/>
      <c r="AY8" s="197"/>
      <c r="AZ8" s="195"/>
      <c r="BA8" s="199"/>
      <c r="BB8" s="202"/>
      <c r="BC8" s="203"/>
      <c r="BD8" s="197"/>
      <c r="BE8" s="195"/>
      <c r="BF8" s="206"/>
      <c r="BG8" s="207"/>
      <c r="BH8" s="208"/>
      <c r="BI8" s="209"/>
      <c r="BJ8" s="190"/>
      <c r="BK8" s="120"/>
      <c r="BL8" s="193"/>
      <c r="BM8" s="194"/>
      <c r="BN8" s="214"/>
      <c r="BO8" s="197"/>
      <c r="BP8" s="194"/>
      <c r="BQ8" s="219"/>
      <c r="BR8" s="220"/>
    </row>
    <row r="9" spans="1:70" s="220" customFormat="1" ht="20.45" customHeight="1">
      <c r="A9" s="10"/>
      <c r="B9" s="38"/>
      <c r="C9" s="63"/>
      <c r="D9" s="112"/>
      <c r="E9" s="125"/>
      <c r="F9" s="129"/>
      <c r="G9" s="133"/>
      <c r="H9" s="133"/>
      <c r="I9" s="129"/>
      <c r="J9" s="129"/>
      <c r="K9" s="124"/>
      <c r="L9" s="138"/>
      <c r="M9" s="141"/>
      <c r="N9" s="124"/>
      <c r="O9" s="138"/>
      <c r="P9" s="141"/>
      <c r="Q9" s="124"/>
      <c r="R9" s="138"/>
      <c r="S9" s="141"/>
      <c r="T9" s="147"/>
      <c r="U9" s="128"/>
      <c r="V9" s="128"/>
      <c r="W9" s="128"/>
      <c r="X9" s="138"/>
      <c r="Y9" s="128"/>
      <c r="Z9" s="128"/>
      <c r="AA9" s="138"/>
      <c r="AB9" s="138"/>
      <c r="AC9" s="138"/>
      <c r="AD9" s="128"/>
      <c r="AE9" s="141"/>
      <c r="AF9" s="10"/>
      <c r="AG9" s="38"/>
      <c r="AH9" s="63"/>
      <c r="AI9" s="124"/>
      <c r="AJ9" s="160"/>
      <c r="AK9" s="128"/>
      <c r="AL9" s="128"/>
      <c r="AM9" s="128"/>
      <c r="AN9" s="160"/>
      <c r="AO9" s="133"/>
      <c r="AP9" s="167"/>
      <c r="AQ9" s="172"/>
      <c r="AR9" s="179"/>
      <c r="AS9" s="186"/>
      <c r="AT9" s="190"/>
      <c r="AU9" s="190"/>
      <c r="AV9" s="193"/>
      <c r="AW9" s="194"/>
      <c r="AX9" s="195"/>
      <c r="AY9" s="197"/>
      <c r="AZ9" s="195"/>
      <c r="BA9" s="199"/>
      <c r="BB9" s="202"/>
      <c r="BC9" s="203"/>
      <c r="BD9" s="197"/>
      <c r="BE9" s="195"/>
      <c r="BF9" s="206"/>
      <c r="BG9" s="207"/>
      <c r="BH9" s="208"/>
      <c r="BI9" s="209"/>
      <c r="BJ9" s="190"/>
      <c r="BK9" s="120"/>
      <c r="BL9" s="193"/>
      <c r="BM9" s="194"/>
      <c r="BN9" s="214"/>
      <c r="BO9" s="197"/>
      <c r="BP9" s="194"/>
      <c r="BQ9" s="219"/>
      <c r="BR9" s="220"/>
    </row>
    <row r="10" spans="1:70" s="220" customFormat="1" ht="21" customHeight="1">
      <c r="A10" s="11" t="s">
        <v>3</v>
      </c>
      <c r="B10" s="38"/>
      <c r="C10" s="64"/>
      <c r="D10" s="112"/>
      <c r="E10" s="125"/>
      <c r="F10" s="129"/>
      <c r="G10" s="133"/>
      <c r="H10" s="133"/>
      <c r="I10" s="129"/>
      <c r="J10" s="129"/>
      <c r="K10" s="124"/>
      <c r="L10" s="138"/>
      <c r="M10" s="141"/>
      <c r="N10" s="124"/>
      <c r="O10" s="138"/>
      <c r="P10" s="141"/>
      <c r="Q10" s="124"/>
      <c r="R10" s="138"/>
      <c r="S10" s="141"/>
      <c r="T10" s="147"/>
      <c r="U10" s="128"/>
      <c r="V10" s="128"/>
      <c r="W10" s="128"/>
      <c r="X10" s="138"/>
      <c r="Y10" s="128"/>
      <c r="Z10" s="128"/>
      <c r="AA10" s="138"/>
      <c r="AB10" s="138"/>
      <c r="AC10" s="138"/>
      <c r="AD10" s="128"/>
      <c r="AE10" s="141"/>
      <c r="AF10" s="11" t="s">
        <v>3</v>
      </c>
      <c r="AG10" s="38"/>
      <c r="AH10" s="64"/>
      <c r="AI10" s="124"/>
      <c r="AJ10" s="160"/>
      <c r="AK10" s="128"/>
      <c r="AL10" s="128"/>
      <c r="AM10" s="128"/>
      <c r="AN10" s="160"/>
      <c r="AO10" s="133"/>
      <c r="AP10" s="167"/>
      <c r="AQ10" s="172"/>
      <c r="AR10" s="179"/>
      <c r="AS10" s="186"/>
      <c r="AT10" s="190"/>
      <c r="AU10" s="190"/>
      <c r="AV10" s="193"/>
      <c r="AW10" s="194"/>
      <c r="AX10" s="195"/>
      <c r="AY10" s="197"/>
      <c r="AZ10" s="195"/>
      <c r="BA10" s="199"/>
      <c r="BB10" s="202"/>
      <c r="BC10" s="203"/>
      <c r="BD10" s="197"/>
      <c r="BE10" s="195"/>
      <c r="BF10" s="206"/>
      <c r="BG10" s="207"/>
      <c r="BH10" s="208"/>
      <c r="BI10" s="209"/>
      <c r="BJ10" s="190"/>
      <c r="BK10" s="120"/>
      <c r="BL10" s="193"/>
      <c r="BM10" s="194"/>
      <c r="BN10" s="214"/>
      <c r="BO10" s="197"/>
      <c r="BP10" s="194"/>
      <c r="BQ10" s="219"/>
      <c r="BR10" s="220"/>
    </row>
    <row r="11" spans="1:70" s="220" customFormat="1" ht="21" customHeight="1">
      <c r="A11" s="12"/>
      <c r="B11" s="39"/>
      <c r="C11" s="65"/>
      <c r="D11" s="113"/>
      <c r="E11" s="125"/>
      <c r="F11" s="129"/>
      <c r="G11" s="134"/>
      <c r="H11" s="134"/>
      <c r="I11" s="129"/>
      <c r="J11" s="129"/>
      <c r="K11" s="124"/>
      <c r="L11" s="138"/>
      <c r="M11" s="141"/>
      <c r="N11" s="124"/>
      <c r="O11" s="138"/>
      <c r="P11" s="141"/>
      <c r="Q11" s="124"/>
      <c r="R11" s="138"/>
      <c r="S11" s="141"/>
      <c r="T11" s="147"/>
      <c r="U11" s="128"/>
      <c r="V11" s="128"/>
      <c r="W11" s="128"/>
      <c r="X11" s="138"/>
      <c r="Y11" s="128"/>
      <c r="Z11" s="128"/>
      <c r="AA11" s="138"/>
      <c r="AB11" s="138"/>
      <c r="AC11" s="138"/>
      <c r="AD11" s="128"/>
      <c r="AE11" s="141"/>
      <c r="AF11" s="12"/>
      <c r="AG11" s="39"/>
      <c r="AH11" s="65"/>
      <c r="AI11" s="124"/>
      <c r="AJ11" s="160"/>
      <c r="AK11" s="128"/>
      <c r="AL11" s="128"/>
      <c r="AM11" s="128"/>
      <c r="AN11" s="160"/>
      <c r="AO11" s="134"/>
      <c r="AP11" s="168"/>
      <c r="AQ11" s="173"/>
      <c r="AR11" s="180"/>
      <c r="AS11" s="186"/>
      <c r="AT11" s="191"/>
      <c r="AU11" s="191"/>
      <c r="AV11" s="193"/>
      <c r="AW11" s="194"/>
      <c r="AX11" s="195"/>
      <c r="AY11" s="197"/>
      <c r="AZ11" s="195"/>
      <c r="BA11" s="199"/>
      <c r="BB11" s="202"/>
      <c r="BC11" s="203"/>
      <c r="BD11" s="197"/>
      <c r="BE11" s="195"/>
      <c r="BF11" s="102"/>
      <c r="BG11" s="207"/>
      <c r="BH11" s="208"/>
      <c r="BI11" s="209"/>
      <c r="BJ11" s="191"/>
      <c r="BK11" s="121"/>
      <c r="BL11" s="193"/>
      <c r="BM11" s="194"/>
      <c r="BN11" s="214"/>
      <c r="BO11" s="197"/>
      <c r="BP11" s="194"/>
      <c r="BQ11" s="219"/>
      <c r="BR11" s="220"/>
    </row>
    <row r="12" spans="1:70" s="14" customFormat="1" ht="23.1" customHeight="1">
      <c r="A12" s="13" t="s">
        <v>4</v>
      </c>
      <c r="B12" s="40"/>
      <c r="C12" s="66"/>
      <c r="D12" s="114">
        <f>SUM(D13,D15,D19)</f>
        <v>55178</v>
      </c>
      <c r="E12" s="114">
        <f>SUM(E13,E15,E19)</f>
        <v>173</v>
      </c>
      <c r="F12" s="114">
        <f>SUM(F13,F15,F19)</f>
        <v>168</v>
      </c>
      <c r="G12" s="114">
        <f>SUM(G13,G15,G19)</f>
        <v>0</v>
      </c>
      <c r="H12" s="114">
        <f>SUM(H13,H15,H19)</f>
        <v>13</v>
      </c>
      <c r="I12" s="114">
        <f>SUM(I13,I15,I19)</f>
        <v>3</v>
      </c>
      <c r="J12" s="114">
        <f>SUM(J13,J15,J19)</f>
        <v>168</v>
      </c>
      <c r="K12" s="114">
        <f>SUM(K13,K15,K19)</f>
        <v>16197</v>
      </c>
      <c r="L12" s="114">
        <f>SUM(L13,L15,L19)</f>
        <v>8416</v>
      </c>
      <c r="M12" s="114">
        <f>SUM(M13,M15,M19)</f>
        <v>62</v>
      </c>
      <c r="N12" s="114">
        <f>SUM(N13,N15,N19)</f>
        <v>805</v>
      </c>
      <c r="O12" s="114">
        <f>SUM(O13,O15,O19)</f>
        <v>106</v>
      </c>
      <c r="P12" s="114">
        <f>SUM(P13,P15,P19)</f>
        <v>0</v>
      </c>
      <c r="Q12" s="114">
        <f>SUM(Q13,Q15,Q19)</f>
        <v>475</v>
      </c>
      <c r="R12" s="114">
        <f>SUM(R13,R15,R19)</f>
        <v>259</v>
      </c>
      <c r="S12" s="114">
        <f>SUM(S13,S15,S19)</f>
        <v>45</v>
      </c>
      <c r="T12" s="114">
        <f>SUM(T13,T15,T19)</f>
        <v>406</v>
      </c>
      <c r="U12" s="114">
        <f>SUM(U13,U15,U19)</f>
        <v>617</v>
      </c>
      <c r="V12" s="114">
        <f>SUM(V13,V15,V19)</f>
        <v>10</v>
      </c>
      <c r="W12" s="114">
        <f>SUM(W13,W15,W19)</f>
        <v>110</v>
      </c>
      <c r="X12" s="114">
        <f>SUM(X13,X15,X19)</f>
        <v>153</v>
      </c>
      <c r="Y12" s="114">
        <f>SUM(Y13,Y15,Y19)</f>
        <v>294</v>
      </c>
      <c r="Z12" s="114">
        <f>SUM(Z13,Z15,Z19)</f>
        <v>201</v>
      </c>
      <c r="AA12" s="114">
        <f>SUM(AA13,AA15,AA19)</f>
        <v>105</v>
      </c>
      <c r="AB12" s="114">
        <f>SUM(AB13,AB15,AB19)</f>
        <v>343</v>
      </c>
      <c r="AC12" s="114">
        <f>SUM(AC13,AC15,AC19)</f>
        <v>3131</v>
      </c>
      <c r="AD12" s="114">
        <f>SUM(AD13,AD15,AD19)</f>
        <v>440</v>
      </c>
      <c r="AE12" s="114">
        <f>SUM(AE13,AE15,AE19)</f>
        <v>0</v>
      </c>
      <c r="AF12" s="13" t="s">
        <v>4</v>
      </c>
      <c r="AG12" s="40"/>
      <c r="AH12" s="66"/>
      <c r="AI12" s="114">
        <f>SUM(AI13,AI15,AI19)</f>
        <v>5313</v>
      </c>
      <c r="AJ12" s="114">
        <f>SUM(AJ13,AJ15,AJ19)</f>
        <v>89</v>
      </c>
      <c r="AK12" s="114">
        <f>SUM(AK13,AK15,AK19)</f>
        <v>2</v>
      </c>
      <c r="AL12" s="114">
        <f>SUM(AL13,AL15,AL19)</f>
        <v>152</v>
      </c>
      <c r="AM12" s="114">
        <f>SUM(AM13,AM15,AM19)</f>
        <v>225</v>
      </c>
      <c r="AN12" s="114">
        <f>SUM(AN13,AN15,AN19)</f>
        <v>0</v>
      </c>
      <c r="AO12" s="114">
        <f>SUM(AO13,AO15,AO19)</f>
        <v>300</v>
      </c>
      <c r="AP12" s="114">
        <f>SUM(AP13,AP15,AP19)</f>
        <v>314</v>
      </c>
      <c r="AQ12" s="114">
        <f>SUM(AQ13,AQ15,AQ19)</f>
        <v>1</v>
      </c>
      <c r="AR12" s="114">
        <f>SUM(AR13,AR15,AR19)</f>
        <v>0</v>
      </c>
      <c r="AS12" s="114">
        <f>SUM(AS13,AS15,AS19)</f>
        <v>18</v>
      </c>
      <c r="AT12" s="114">
        <f>SUM(AT13,AT15,AT19)</f>
        <v>48</v>
      </c>
      <c r="AU12" s="114">
        <f>SUM(AU13,AU15,AU19)</f>
        <v>199</v>
      </c>
      <c r="AV12" s="114">
        <f>SUM(AV13,AV15,AV19)</f>
        <v>140</v>
      </c>
      <c r="AW12" s="114">
        <f>SUM(AW13,AW15,AW19)</f>
        <v>3491</v>
      </c>
      <c r="AX12" s="114">
        <f>SUM(AX13,AX15,AX19)</f>
        <v>2447</v>
      </c>
      <c r="AY12" s="114">
        <f>SUM(AY13,AY15,AY19)</f>
        <v>44</v>
      </c>
      <c r="AZ12" s="114">
        <f>SUM(AZ13,AZ15,AZ19)</f>
        <v>409</v>
      </c>
      <c r="BA12" s="114">
        <f>SUM(BA13,BA15,BA19)</f>
        <v>113</v>
      </c>
      <c r="BB12" s="114">
        <f>SUM(BB13,BB15,BB19)</f>
        <v>11</v>
      </c>
      <c r="BC12" s="114">
        <f>SUM(BC13,BC15,BC19)</f>
        <v>31</v>
      </c>
      <c r="BD12" s="114">
        <f>SUM(BD13,BD15,BD19)</f>
        <v>21</v>
      </c>
      <c r="BE12" s="114">
        <f>SUM(BE13,BE15,BE19)</f>
        <v>4</v>
      </c>
      <c r="BF12" s="114">
        <f>SUM(BF13,BF15,BF19)</f>
        <v>1</v>
      </c>
      <c r="BG12" s="114">
        <f>SUM(BG13,BG15,BG19)</f>
        <v>423</v>
      </c>
      <c r="BH12" s="114">
        <f>SUM(BH13,BH15,BH19)</f>
        <v>871</v>
      </c>
      <c r="BI12" s="114">
        <f>SUM(BI13,BI15,BI19)</f>
        <v>620</v>
      </c>
      <c r="BJ12" s="114">
        <f>SUM(BJ13,BJ15,BJ19)</f>
        <v>29</v>
      </c>
      <c r="BK12" s="114">
        <f>SUM(BK13,BK15,BK19)</f>
        <v>0</v>
      </c>
      <c r="BL12" s="114">
        <f>SUM(BL13,BL15,BL19)</f>
        <v>4531</v>
      </c>
      <c r="BM12" s="114">
        <f>SUM(BM13,BM15,BM19)</f>
        <v>770</v>
      </c>
      <c r="BN12" s="114">
        <f>SUM(BN13,BN15,BN19)</f>
        <v>1731</v>
      </c>
      <c r="BO12" s="114">
        <f>SUM(BO13,BO15,BO19)</f>
        <v>5</v>
      </c>
      <c r="BP12" s="114">
        <f>SUM(BP13,BP15,BP19)</f>
        <v>0</v>
      </c>
      <c r="BQ12" s="114">
        <f>SUM(BQ13,BQ15,BQ19)</f>
        <v>125</v>
      </c>
      <c r="BR12" s="14"/>
    </row>
    <row r="13" spans="1:70" s="14" customFormat="1" ht="23.1" customHeight="1">
      <c r="A13" s="14"/>
      <c r="B13" s="15" t="s">
        <v>11</v>
      </c>
      <c r="C13" s="67"/>
      <c r="D13" s="115">
        <f>SUM(E13:AE13,AI13:BQ13)</f>
        <v>51151</v>
      </c>
      <c r="E13" s="115">
        <v>169</v>
      </c>
      <c r="F13" s="115">
        <v>168</v>
      </c>
      <c r="G13" s="115">
        <v>0</v>
      </c>
      <c r="H13" s="115">
        <v>13</v>
      </c>
      <c r="I13" s="115">
        <v>3</v>
      </c>
      <c r="J13" s="115">
        <v>168</v>
      </c>
      <c r="K13" s="115">
        <v>15246</v>
      </c>
      <c r="L13" s="115">
        <v>8258</v>
      </c>
      <c r="M13" s="115">
        <v>60</v>
      </c>
      <c r="N13" s="115">
        <v>747</v>
      </c>
      <c r="O13" s="115">
        <v>64</v>
      </c>
      <c r="P13" s="115">
        <v>0</v>
      </c>
      <c r="Q13" s="115">
        <v>399</v>
      </c>
      <c r="R13" s="115">
        <v>203</v>
      </c>
      <c r="S13" s="115">
        <v>44</v>
      </c>
      <c r="T13" s="115">
        <v>367</v>
      </c>
      <c r="U13" s="115">
        <v>400</v>
      </c>
      <c r="V13" s="115">
        <v>10</v>
      </c>
      <c r="W13" s="115">
        <v>106</v>
      </c>
      <c r="X13" s="115">
        <v>74</v>
      </c>
      <c r="Y13" s="115">
        <v>284</v>
      </c>
      <c r="Z13" s="115">
        <v>162</v>
      </c>
      <c r="AA13" s="115">
        <v>56</v>
      </c>
      <c r="AB13" s="115">
        <v>310</v>
      </c>
      <c r="AC13" s="115">
        <v>2851</v>
      </c>
      <c r="AD13" s="115">
        <v>394</v>
      </c>
      <c r="AE13" s="115">
        <v>0</v>
      </c>
      <c r="AF13" s="14"/>
      <c r="AG13" s="15" t="s">
        <v>11</v>
      </c>
      <c r="AH13" s="67"/>
      <c r="AI13" s="115">
        <v>4996</v>
      </c>
      <c r="AJ13" s="115">
        <v>83</v>
      </c>
      <c r="AK13" s="115">
        <v>2</v>
      </c>
      <c r="AL13" s="115">
        <v>111</v>
      </c>
      <c r="AM13" s="115">
        <v>195</v>
      </c>
      <c r="AN13" s="115">
        <v>0</v>
      </c>
      <c r="AO13" s="115">
        <v>204</v>
      </c>
      <c r="AP13" s="115">
        <v>299</v>
      </c>
      <c r="AQ13" s="115">
        <v>0</v>
      </c>
      <c r="AR13" s="115">
        <v>0</v>
      </c>
      <c r="AS13" s="115">
        <v>18</v>
      </c>
      <c r="AT13" s="115">
        <v>8</v>
      </c>
      <c r="AU13" s="115">
        <v>125</v>
      </c>
      <c r="AV13" s="115">
        <v>107</v>
      </c>
      <c r="AW13" s="115">
        <v>3326</v>
      </c>
      <c r="AX13" s="115">
        <v>2010</v>
      </c>
      <c r="AY13" s="115">
        <v>42</v>
      </c>
      <c r="AZ13" s="115">
        <v>366</v>
      </c>
      <c r="BA13" s="115">
        <v>110</v>
      </c>
      <c r="BB13" s="115">
        <v>10</v>
      </c>
      <c r="BC13" s="115">
        <v>28</v>
      </c>
      <c r="BD13" s="115">
        <v>9</v>
      </c>
      <c r="BE13" s="115">
        <v>1</v>
      </c>
      <c r="BF13" s="115">
        <v>0</v>
      </c>
      <c r="BG13" s="115">
        <v>399</v>
      </c>
      <c r="BH13" s="115">
        <v>842</v>
      </c>
      <c r="BI13" s="115">
        <v>599</v>
      </c>
      <c r="BJ13" s="115">
        <v>20</v>
      </c>
      <c r="BK13" s="115">
        <v>0</v>
      </c>
      <c r="BL13" s="115">
        <v>4361</v>
      </c>
      <c r="BM13" s="115">
        <v>572</v>
      </c>
      <c r="BN13" s="115">
        <v>1718</v>
      </c>
      <c r="BO13" s="115">
        <v>5</v>
      </c>
      <c r="BP13" s="115">
        <v>0</v>
      </c>
      <c r="BQ13" s="115">
        <f>22+7</f>
        <v>29</v>
      </c>
      <c r="BR13" s="14"/>
    </row>
    <row r="14" spans="1:70" s="14" customFormat="1" ht="23.1" customHeight="1">
      <c r="A14" s="15"/>
      <c r="B14" s="16" t="s">
        <v>12</v>
      </c>
      <c r="C14" s="67"/>
      <c r="D14" s="115">
        <f>SUM(E14:AE14,AI14:BQ14)</f>
        <v>60</v>
      </c>
      <c r="E14" s="115">
        <v>0</v>
      </c>
      <c r="F14" s="115">
        <v>0</v>
      </c>
      <c r="G14" s="115">
        <v>0</v>
      </c>
      <c r="H14" s="115">
        <v>0</v>
      </c>
      <c r="I14" s="115">
        <v>0</v>
      </c>
      <c r="J14" s="115">
        <v>0</v>
      </c>
      <c r="K14" s="115">
        <v>6</v>
      </c>
      <c r="L14" s="115">
        <v>12</v>
      </c>
      <c r="M14" s="115">
        <v>0</v>
      </c>
      <c r="N14" s="115">
        <v>0</v>
      </c>
      <c r="O14" s="115">
        <v>1</v>
      </c>
      <c r="P14" s="115">
        <v>0</v>
      </c>
      <c r="Q14" s="115">
        <v>0</v>
      </c>
      <c r="R14" s="115">
        <v>0</v>
      </c>
      <c r="S14" s="115">
        <v>0</v>
      </c>
      <c r="T14" s="115">
        <v>0</v>
      </c>
      <c r="U14" s="115">
        <v>2</v>
      </c>
      <c r="V14" s="115">
        <v>0</v>
      </c>
      <c r="W14" s="115">
        <v>0</v>
      </c>
      <c r="X14" s="115">
        <v>2</v>
      </c>
      <c r="Y14" s="115">
        <v>0</v>
      </c>
      <c r="Z14" s="115">
        <v>1</v>
      </c>
      <c r="AA14" s="115">
        <v>0</v>
      </c>
      <c r="AB14" s="115">
        <v>0</v>
      </c>
      <c r="AC14" s="115">
        <v>4</v>
      </c>
      <c r="AD14" s="115">
        <v>2</v>
      </c>
      <c r="AE14" s="115">
        <v>0</v>
      </c>
      <c r="AF14" s="15"/>
      <c r="AG14" s="16" t="s">
        <v>12</v>
      </c>
      <c r="AH14" s="67"/>
      <c r="AI14" s="115">
        <v>3</v>
      </c>
      <c r="AJ14" s="115">
        <v>0</v>
      </c>
      <c r="AK14" s="115">
        <v>0</v>
      </c>
      <c r="AL14" s="115">
        <v>0</v>
      </c>
      <c r="AM14" s="115">
        <v>0</v>
      </c>
      <c r="AN14" s="115">
        <v>0</v>
      </c>
      <c r="AO14" s="115">
        <v>3</v>
      </c>
      <c r="AP14" s="115">
        <v>0</v>
      </c>
      <c r="AQ14" s="115">
        <v>0</v>
      </c>
      <c r="AR14" s="115">
        <v>0</v>
      </c>
      <c r="AS14" s="115">
        <v>0</v>
      </c>
      <c r="AT14" s="115">
        <v>2</v>
      </c>
      <c r="AU14" s="115">
        <v>0</v>
      </c>
      <c r="AV14" s="115">
        <v>0</v>
      </c>
      <c r="AW14" s="115">
        <v>8</v>
      </c>
      <c r="AX14" s="115">
        <v>0</v>
      </c>
      <c r="AY14" s="115">
        <v>0</v>
      </c>
      <c r="AZ14" s="115">
        <v>4</v>
      </c>
      <c r="BA14" s="115">
        <v>0</v>
      </c>
      <c r="BB14" s="115">
        <v>0</v>
      </c>
      <c r="BC14" s="115">
        <v>1</v>
      </c>
      <c r="BD14" s="115">
        <v>0</v>
      </c>
      <c r="BE14" s="115">
        <v>0</v>
      </c>
      <c r="BF14" s="115">
        <v>0</v>
      </c>
      <c r="BG14" s="115">
        <v>0</v>
      </c>
      <c r="BH14" s="115">
        <v>1</v>
      </c>
      <c r="BI14" s="115">
        <v>1</v>
      </c>
      <c r="BJ14" s="115">
        <v>3</v>
      </c>
      <c r="BK14" s="115">
        <v>0</v>
      </c>
      <c r="BL14" s="115">
        <v>1</v>
      </c>
      <c r="BM14" s="115">
        <v>0</v>
      </c>
      <c r="BN14" s="115">
        <v>0</v>
      </c>
      <c r="BO14" s="115">
        <v>0</v>
      </c>
      <c r="BP14" s="115">
        <v>0</v>
      </c>
      <c r="BQ14" s="115">
        <f>1+2</f>
        <v>3</v>
      </c>
      <c r="BR14" s="14"/>
    </row>
    <row r="15" spans="1:70" s="14" customFormat="1" ht="23.1" customHeight="1">
      <c r="A15" s="14"/>
      <c r="B15" s="15" t="s">
        <v>13</v>
      </c>
      <c r="C15" s="67"/>
      <c r="D15" s="115">
        <f>SUM(E15:AE15,AI15:BQ15)</f>
        <v>3960</v>
      </c>
      <c r="E15" s="115">
        <v>4</v>
      </c>
      <c r="F15" s="115">
        <v>0</v>
      </c>
      <c r="G15" s="115">
        <v>0</v>
      </c>
      <c r="H15" s="115">
        <v>0</v>
      </c>
      <c r="I15" s="115">
        <v>0</v>
      </c>
      <c r="J15" s="115">
        <v>0</v>
      </c>
      <c r="K15" s="115">
        <v>950</v>
      </c>
      <c r="L15" s="115">
        <v>153</v>
      </c>
      <c r="M15" s="115">
        <v>2</v>
      </c>
      <c r="N15" s="115">
        <v>58</v>
      </c>
      <c r="O15" s="115">
        <v>42</v>
      </c>
      <c r="P15" s="115">
        <v>0</v>
      </c>
      <c r="Q15" s="115">
        <v>76</v>
      </c>
      <c r="R15" s="115">
        <v>55</v>
      </c>
      <c r="S15" s="115">
        <v>1</v>
      </c>
      <c r="T15" s="115">
        <v>38</v>
      </c>
      <c r="U15" s="115">
        <v>216</v>
      </c>
      <c r="V15" s="115">
        <v>0</v>
      </c>
      <c r="W15" s="115">
        <v>4</v>
      </c>
      <c r="X15" s="115">
        <v>79</v>
      </c>
      <c r="Y15" s="115">
        <v>10</v>
      </c>
      <c r="Z15" s="115">
        <v>37</v>
      </c>
      <c r="AA15" s="115">
        <v>49</v>
      </c>
      <c r="AB15" s="115">
        <v>33</v>
      </c>
      <c r="AC15" s="115">
        <v>270</v>
      </c>
      <c r="AD15" s="115">
        <v>42</v>
      </c>
      <c r="AE15" s="115">
        <v>0</v>
      </c>
      <c r="AF15" s="14"/>
      <c r="AG15" s="15" t="s">
        <v>13</v>
      </c>
      <c r="AH15" s="67"/>
      <c r="AI15" s="115">
        <v>308</v>
      </c>
      <c r="AJ15" s="115">
        <v>6</v>
      </c>
      <c r="AK15" s="115">
        <v>0</v>
      </c>
      <c r="AL15" s="115">
        <v>38</v>
      </c>
      <c r="AM15" s="115">
        <v>29</v>
      </c>
      <c r="AN15" s="115">
        <v>0</v>
      </c>
      <c r="AO15" s="115">
        <v>95</v>
      </c>
      <c r="AP15" s="115">
        <v>15</v>
      </c>
      <c r="AQ15" s="115">
        <v>1</v>
      </c>
      <c r="AR15" s="115">
        <v>0</v>
      </c>
      <c r="AS15" s="115">
        <v>0</v>
      </c>
      <c r="AT15" s="115">
        <v>34</v>
      </c>
      <c r="AU15" s="115">
        <v>74</v>
      </c>
      <c r="AV15" s="115">
        <v>33</v>
      </c>
      <c r="AW15" s="115">
        <v>162</v>
      </c>
      <c r="AX15" s="115">
        <v>435</v>
      </c>
      <c r="AY15" s="115">
        <v>2</v>
      </c>
      <c r="AZ15" s="115">
        <v>43</v>
      </c>
      <c r="BA15" s="115">
        <v>3</v>
      </c>
      <c r="BB15" s="115">
        <v>1</v>
      </c>
      <c r="BC15" s="115">
        <v>2</v>
      </c>
      <c r="BD15" s="115">
        <v>9</v>
      </c>
      <c r="BE15" s="115">
        <v>3</v>
      </c>
      <c r="BF15" s="115">
        <v>0</v>
      </c>
      <c r="BG15" s="115">
        <v>24</v>
      </c>
      <c r="BH15" s="115">
        <v>29</v>
      </c>
      <c r="BI15" s="115">
        <v>18</v>
      </c>
      <c r="BJ15" s="115">
        <v>8</v>
      </c>
      <c r="BK15" s="115">
        <v>0</v>
      </c>
      <c r="BL15" s="115">
        <v>167</v>
      </c>
      <c r="BM15" s="115">
        <v>198</v>
      </c>
      <c r="BN15" s="115">
        <v>10</v>
      </c>
      <c r="BO15" s="115">
        <v>0</v>
      </c>
      <c r="BP15" s="115">
        <v>0</v>
      </c>
      <c r="BQ15" s="115">
        <f>88+6</f>
        <v>94</v>
      </c>
      <c r="BR15" s="14"/>
    </row>
    <row r="16" spans="1:70" s="14" customFormat="1" ht="23.1" customHeight="1">
      <c r="A16" s="15"/>
      <c r="B16" s="16" t="s">
        <v>14</v>
      </c>
      <c r="C16" s="67"/>
      <c r="D16" s="115">
        <f>SUM(E16:AE16,AI16:BQ16)</f>
        <v>98</v>
      </c>
      <c r="E16" s="115">
        <v>0</v>
      </c>
      <c r="F16" s="115">
        <v>0</v>
      </c>
      <c r="G16" s="115">
        <v>0</v>
      </c>
      <c r="H16" s="115">
        <v>0</v>
      </c>
      <c r="I16" s="115">
        <v>0</v>
      </c>
      <c r="J16" s="115">
        <v>0</v>
      </c>
      <c r="K16" s="115">
        <v>0</v>
      </c>
      <c r="L16" s="115">
        <v>0</v>
      </c>
      <c r="M16" s="115">
        <v>0</v>
      </c>
      <c r="N16" s="115">
        <v>0</v>
      </c>
      <c r="O16" s="115">
        <v>1</v>
      </c>
      <c r="P16" s="115">
        <v>0</v>
      </c>
      <c r="Q16" s="115">
        <v>2</v>
      </c>
      <c r="R16" s="115">
        <v>0</v>
      </c>
      <c r="S16" s="115">
        <v>0</v>
      </c>
      <c r="T16" s="115">
        <v>1</v>
      </c>
      <c r="U16" s="115">
        <v>6</v>
      </c>
      <c r="V16" s="115">
        <v>0</v>
      </c>
      <c r="W16" s="115">
        <v>0</v>
      </c>
      <c r="X16" s="115">
        <v>0</v>
      </c>
      <c r="Y16" s="115">
        <v>0</v>
      </c>
      <c r="Z16" s="115">
        <v>1</v>
      </c>
      <c r="AA16" s="115">
        <v>2</v>
      </c>
      <c r="AB16" s="115">
        <v>0</v>
      </c>
      <c r="AC16" s="115">
        <v>1</v>
      </c>
      <c r="AD16" s="115">
        <v>0</v>
      </c>
      <c r="AE16" s="115">
        <v>0</v>
      </c>
      <c r="AF16" s="15"/>
      <c r="AG16" s="16" t="s">
        <v>14</v>
      </c>
      <c r="AH16" s="67"/>
      <c r="AI16" s="115">
        <v>19</v>
      </c>
      <c r="AJ16" s="115">
        <v>0</v>
      </c>
      <c r="AK16" s="115">
        <v>0</v>
      </c>
      <c r="AL16" s="115">
        <v>3</v>
      </c>
      <c r="AM16" s="115">
        <v>1</v>
      </c>
      <c r="AN16" s="115">
        <v>0</v>
      </c>
      <c r="AO16" s="115">
        <v>2</v>
      </c>
      <c r="AP16" s="115">
        <v>0</v>
      </c>
      <c r="AQ16" s="115">
        <v>0</v>
      </c>
      <c r="AR16" s="115">
        <v>0</v>
      </c>
      <c r="AS16" s="115">
        <v>0</v>
      </c>
      <c r="AT16" s="115">
        <v>0</v>
      </c>
      <c r="AU16" s="115">
        <v>12</v>
      </c>
      <c r="AV16" s="115">
        <v>0</v>
      </c>
      <c r="AW16" s="115">
        <v>8</v>
      </c>
      <c r="AX16" s="115">
        <v>11</v>
      </c>
      <c r="AY16" s="115">
        <v>0</v>
      </c>
      <c r="AZ16" s="115">
        <v>3</v>
      </c>
      <c r="BA16" s="115">
        <v>0</v>
      </c>
      <c r="BB16" s="115">
        <v>0</v>
      </c>
      <c r="BC16" s="115">
        <v>0</v>
      </c>
      <c r="BD16" s="115">
        <v>0</v>
      </c>
      <c r="BE16" s="115">
        <v>0</v>
      </c>
      <c r="BF16" s="115">
        <v>0</v>
      </c>
      <c r="BG16" s="115">
        <v>0</v>
      </c>
      <c r="BH16" s="115">
        <v>0</v>
      </c>
      <c r="BI16" s="115">
        <v>0</v>
      </c>
      <c r="BJ16" s="115">
        <v>0</v>
      </c>
      <c r="BK16" s="115">
        <v>0</v>
      </c>
      <c r="BL16" s="115">
        <v>11</v>
      </c>
      <c r="BM16" s="115">
        <v>6</v>
      </c>
      <c r="BN16" s="115">
        <v>0</v>
      </c>
      <c r="BO16" s="115">
        <v>0</v>
      </c>
      <c r="BP16" s="115">
        <v>0</v>
      </c>
      <c r="BQ16" s="115">
        <f>2+6</f>
        <v>8</v>
      </c>
      <c r="BR16" s="14"/>
    </row>
    <row r="17" spans="1:70" s="14" customFormat="1" ht="23.1" customHeight="1">
      <c r="A17" s="16" t="s">
        <v>5</v>
      </c>
      <c r="B17" s="41"/>
      <c r="C17" s="67"/>
      <c r="D17" s="115">
        <f>SUM(D14,D16)</f>
        <v>158</v>
      </c>
      <c r="E17" s="115">
        <f>SUM(E14,E16)</f>
        <v>0</v>
      </c>
      <c r="F17" s="115">
        <f>SUM(F14,F16)</f>
        <v>0</v>
      </c>
      <c r="G17" s="115">
        <f>SUM(G14,G16)</f>
        <v>0</v>
      </c>
      <c r="H17" s="115">
        <f>SUM(H14,H16)</f>
        <v>0</v>
      </c>
      <c r="I17" s="115">
        <f>SUM(I14,I16)</f>
        <v>0</v>
      </c>
      <c r="J17" s="115">
        <f>SUM(J14,J16)</f>
        <v>0</v>
      </c>
      <c r="K17" s="115">
        <f>SUM(K14,K16)</f>
        <v>6</v>
      </c>
      <c r="L17" s="115">
        <f>SUM(L14,L16)</f>
        <v>12</v>
      </c>
      <c r="M17" s="115">
        <f>SUM(M14,M16)</f>
        <v>0</v>
      </c>
      <c r="N17" s="115">
        <f>SUM(N14,N16)</f>
        <v>0</v>
      </c>
      <c r="O17" s="115">
        <f>SUM(O14,O16)</f>
        <v>2</v>
      </c>
      <c r="P17" s="115">
        <f>SUM(P14,P16)</f>
        <v>0</v>
      </c>
      <c r="Q17" s="115">
        <f>SUM(Q14,Q16)</f>
        <v>2</v>
      </c>
      <c r="R17" s="115">
        <f>SUM(R14,R16)</f>
        <v>0</v>
      </c>
      <c r="S17" s="115">
        <f>SUM(S14,S16)</f>
        <v>0</v>
      </c>
      <c r="T17" s="115">
        <f>SUM(T14,T16)</f>
        <v>1</v>
      </c>
      <c r="U17" s="115">
        <f>SUM(U14,U16)</f>
        <v>8</v>
      </c>
      <c r="V17" s="115">
        <f>SUM(V14,V16)</f>
        <v>0</v>
      </c>
      <c r="W17" s="115">
        <f>SUM(W14,W16)</f>
        <v>0</v>
      </c>
      <c r="X17" s="115">
        <f>SUM(X14,X16)</f>
        <v>2</v>
      </c>
      <c r="Y17" s="115">
        <f>SUM(Y14,Y16)</f>
        <v>0</v>
      </c>
      <c r="Z17" s="115">
        <f>SUM(Z14,Z16)</f>
        <v>2</v>
      </c>
      <c r="AA17" s="115">
        <f>SUM(AA14,AA16)</f>
        <v>2</v>
      </c>
      <c r="AB17" s="115">
        <f>SUM(AB14,AB16)</f>
        <v>0</v>
      </c>
      <c r="AC17" s="115">
        <f>SUM(AC14,AC16)</f>
        <v>5</v>
      </c>
      <c r="AD17" s="115">
        <f>SUM(AD14,AD16)</f>
        <v>2</v>
      </c>
      <c r="AE17" s="115">
        <f>SUM(AE14,AE16)</f>
        <v>0</v>
      </c>
      <c r="AF17" s="16" t="s">
        <v>5</v>
      </c>
      <c r="AG17" s="41"/>
      <c r="AH17" s="67"/>
      <c r="AI17" s="115">
        <f>SUM(AI14,AI16)</f>
        <v>22</v>
      </c>
      <c r="AJ17" s="115">
        <f>SUM(AJ14,AJ16)</f>
        <v>0</v>
      </c>
      <c r="AK17" s="115">
        <f>SUM(AK14,AK16)</f>
        <v>0</v>
      </c>
      <c r="AL17" s="115">
        <f>SUM(AL14,AL16)</f>
        <v>3</v>
      </c>
      <c r="AM17" s="115">
        <f>SUM(AM14,AM16)</f>
        <v>1</v>
      </c>
      <c r="AN17" s="115">
        <f>SUM(AN14,AN16)</f>
        <v>0</v>
      </c>
      <c r="AO17" s="115">
        <f>SUM(AO14,AO16)</f>
        <v>5</v>
      </c>
      <c r="AP17" s="115">
        <f>SUM(AP14,AP16)</f>
        <v>0</v>
      </c>
      <c r="AQ17" s="115">
        <f>SUM(AQ14,AQ16)</f>
        <v>0</v>
      </c>
      <c r="AR17" s="115">
        <f>SUM(AR14,AR16)</f>
        <v>0</v>
      </c>
      <c r="AS17" s="115">
        <f>SUM(AS14,AS16)</f>
        <v>0</v>
      </c>
      <c r="AT17" s="115">
        <f>SUM(AT14,AT16)</f>
        <v>2</v>
      </c>
      <c r="AU17" s="115">
        <f>SUM(AU14,AU16)</f>
        <v>12</v>
      </c>
      <c r="AV17" s="115">
        <f>SUM(AV14,AV16)</f>
        <v>0</v>
      </c>
      <c r="AW17" s="115">
        <f>SUM(AW14,AW16)</f>
        <v>16</v>
      </c>
      <c r="AX17" s="115">
        <f>SUM(AX14,AX16)</f>
        <v>11</v>
      </c>
      <c r="AY17" s="115">
        <f>SUM(AY14,AY16)</f>
        <v>0</v>
      </c>
      <c r="AZ17" s="115">
        <f>SUM(AZ14,AZ16)</f>
        <v>7</v>
      </c>
      <c r="BA17" s="115">
        <f>SUM(BA14,BA16)</f>
        <v>0</v>
      </c>
      <c r="BB17" s="115">
        <f>SUM(BB14,BB16)</f>
        <v>0</v>
      </c>
      <c r="BC17" s="115">
        <f>SUM(BC14,BC16)</f>
        <v>1</v>
      </c>
      <c r="BD17" s="115">
        <f>SUM(BD14,BD16)</f>
        <v>0</v>
      </c>
      <c r="BE17" s="115">
        <f>SUM(BE14,BE16)</f>
        <v>0</v>
      </c>
      <c r="BF17" s="115">
        <f>SUM(BF14,BF16)</f>
        <v>0</v>
      </c>
      <c r="BG17" s="115">
        <f>SUM(BG14,BG16)</f>
        <v>0</v>
      </c>
      <c r="BH17" s="115">
        <f>SUM(BH14,BH16)</f>
        <v>1</v>
      </c>
      <c r="BI17" s="115">
        <f>SUM(BI14,BI16)</f>
        <v>1</v>
      </c>
      <c r="BJ17" s="115">
        <f>SUM(BJ14,BJ16)</f>
        <v>3</v>
      </c>
      <c r="BK17" s="115">
        <f>SUM(BK14,BK16)</f>
        <v>0</v>
      </c>
      <c r="BL17" s="115">
        <f>SUM(BL14,BL16)</f>
        <v>12</v>
      </c>
      <c r="BM17" s="115">
        <f>SUM(BM14,BM16)</f>
        <v>6</v>
      </c>
      <c r="BN17" s="115">
        <f>SUM(BN14,BN16)</f>
        <v>0</v>
      </c>
      <c r="BO17" s="115">
        <f>SUM(BO14,BO16)</f>
        <v>0</v>
      </c>
      <c r="BP17" s="115">
        <f>SUM(BP14,BP16)</f>
        <v>0</v>
      </c>
      <c r="BQ17" s="115">
        <f>SUM(BQ14,BQ16)</f>
        <v>11</v>
      </c>
      <c r="BR17" s="14"/>
    </row>
    <row r="18" spans="1:70" s="14" customFormat="1" ht="23.1" customHeight="1">
      <c r="A18" s="14" t="s">
        <v>6</v>
      </c>
      <c r="B18" s="11"/>
      <c r="C18" s="68"/>
      <c r="D18" s="116">
        <f>IF(D17=0,0,D17/(D13+D15)*100)</f>
        <v>0.286694126399448</v>
      </c>
      <c r="E18" s="115">
        <f>IF(E17=0,0,E17/(E13+E15)*100)</f>
        <v>0</v>
      </c>
      <c r="F18" s="115">
        <f>IF(F17=0,0,F17/(F13+F15)*100)</f>
        <v>0</v>
      </c>
      <c r="G18" s="115">
        <f>IF(G17=0,0,G17/(G13+G15)*100)</f>
        <v>0</v>
      </c>
      <c r="H18" s="115">
        <f>IF(H17=0,0,H17/(H13+H15)*100)</f>
        <v>0</v>
      </c>
      <c r="I18" s="115">
        <f>IF(I17=0,0,I17/(I13+I15)*100)</f>
        <v>0</v>
      </c>
      <c r="J18" s="115">
        <f>IF(J17=0,0,J17/(J13+J15)*100)</f>
        <v>0</v>
      </c>
      <c r="K18" s="136">
        <f>IF(K17=0,0,K17/(K13+K15)*100)</f>
        <v>0.037046184243023</v>
      </c>
      <c r="L18" s="136">
        <f>IF(L17=0,0,L17/(L13+L15)*100)</f>
        <v>0.142670312685769</v>
      </c>
      <c r="M18" s="115">
        <f>IF(M17=0,0,M17/(M13+M15)*100)</f>
        <v>0</v>
      </c>
      <c r="N18" s="115">
        <f>IF(N17=0,0,N17/(N13+N15)*100)</f>
        <v>0</v>
      </c>
      <c r="O18" s="136">
        <f>IF(O17=0,0,O17/(O13+O15)*100)</f>
        <v>1.88679245283019</v>
      </c>
      <c r="P18" s="115">
        <f>IF(P17=0,0,P17/(P13+P15)*100)</f>
        <v>0</v>
      </c>
      <c r="Q18" s="136">
        <f>IF(Q17=0,0,Q17/(Q13+Q15)*100)</f>
        <v>0.421052631578947</v>
      </c>
      <c r="R18" s="115">
        <f>IF(R17=0,0,R17/(R13+R15)*100)</f>
        <v>0</v>
      </c>
      <c r="S18" s="115">
        <f>IF(S17=0,0,S17/(S13+S15)*100)</f>
        <v>0</v>
      </c>
      <c r="T18" s="136">
        <f>IF(T17=0,0,T17/(T13+T15)*100)</f>
        <v>0.246913580246914</v>
      </c>
      <c r="U18" s="136">
        <f>IF(U17=0,0,U17/(U13+U15)*100)</f>
        <v>1.2987012987013</v>
      </c>
      <c r="V18" s="115">
        <f>IF(V17=0,0,V17/(V13+V15)*100)</f>
        <v>0</v>
      </c>
      <c r="W18" s="115">
        <f>IF(W17=0,0,W17/(W13+W15)*100)</f>
        <v>0</v>
      </c>
      <c r="X18" s="136">
        <f>IF(X17=0,0,X17/(X13+X15)*100)</f>
        <v>1.30718954248366</v>
      </c>
      <c r="Y18" s="115">
        <f>IF(Y17=0,0,Y17/(Y13+Y15)*100)</f>
        <v>0</v>
      </c>
      <c r="Z18" s="136">
        <f>IF(Z17=0,0,Z17/(Z13+Z15)*100)</f>
        <v>1.00502512562814</v>
      </c>
      <c r="AA18" s="136">
        <f>IF(AA17=0,0,AA17/(AA13+AA15)*100)</f>
        <v>1.9047619047619</v>
      </c>
      <c r="AB18" s="115">
        <f>IF(AB17=0,0,AB17/(AB13+AB15)*100)</f>
        <v>0</v>
      </c>
      <c r="AC18" s="136">
        <f>IF(AC17=0,0,AC17/(AC13+AC15)*100)</f>
        <v>0.160205062479974</v>
      </c>
      <c r="AD18" s="136">
        <f>IF(AD17=0,0,AD17/(AD13+AD15)*100)</f>
        <v>0.458715596330275</v>
      </c>
      <c r="AE18" s="115">
        <f>IF(AE17=0,0,AE17/(AE13+AE15)*100)</f>
        <v>0</v>
      </c>
      <c r="AF18" s="14" t="s">
        <v>6</v>
      </c>
      <c r="AG18" s="11"/>
      <c r="AH18" s="68"/>
      <c r="AI18" s="136">
        <f>IF(AI17=0,0,AI17/(AI13+AI15)*100)</f>
        <v>0.414781297134238</v>
      </c>
      <c r="AJ18" s="115">
        <f>IF(AJ17=0,0,AJ17/(AJ13+AJ15)*100)</f>
        <v>0</v>
      </c>
      <c r="AK18" s="115">
        <f>IF(AK17=0,0,AK17/(AK13+AK15)*100)</f>
        <v>0</v>
      </c>
      <c r="AL18" s="136">
        <f>IF(AL17=0,0,AL17/(AL13+AL15)*100)</f>
        <v>2.01342281879195</v>
      </c>
      <c r="AM18" s="136">
        <f>IF(AM17=0,0,AM17/(AM13+AM15)*100)</f>
        <v>0.446428571428571</v>
      </c>
      <c r="AN18" s="115">
        <f>IF(AN17=0,0,AN17/(AN13+AN15)*100)</f>
        <v>0</v>
      </c>
      <c r="AO18" s="136">
        <f>IF(AO17=0,0,AO17/(AO13+AO15)*100)</f>
        <v>1.67224080267559</v>
      </c>
      <c r="AP18" s="115">
        <f>IF(AP17=0,0,AP17/(AP13+AP15)*100)</f>
        <v>0</v>
      </c>
      <c r="AQ18" s="115">
        <f>IF(AQ17=0,0,AQ17/(AQ13+AQ15)*100)</f>
        <v>0</v>
      </c>
      <c r="AR18" s="115">
        <f>IF(AR17=0,0,AR17/(AR13+AR15)*100)</f>
        <v>0</v>
      </c>
      <c r="AS18" s="115">
        <f>IF(AS17=0,0,AS17/(AS13+AS15)*100)</f>
        <v>0</v>
      </c>
      <c r="AT18" s="136">
        <f>IF(AT17=0,0,AT17/(AT13+AT15)*100)</f>
        <v>4.76190476190476</v>
      </c>
      <c r="AU18" s="136">
        <f>IF(AU17=0,0,AU17/(AU13+AU15)*100)</f>
        <v>6.03015075376884</v>
      </c>
      <c r="AV18" s="115">
        <f>IF(AV17=0,0,AV17/(AV13+AV15)*100)</f>
        <v>0</v>
      </c>
      <c r="AW18" s="136">
        <f>IF(AW17=0,0,AW17/(AW13+AW15)*100)</f>
        <v>0.458715596330275</v>
      </c>
      <c r="AX18" s="136">
        <f>IF(AX17=0,0,AX17/(AX13+AX15)*100)</f>
        <v>0.449897750511247</v>
      </c>
      <c r="AY18" s="115">
        <f>IF(AY17=0,0,AY17/(AY13+AY15)*100)</f>
        <v>0</v>
      </c>
      <c r="AZ18" s="136">
        <f>IF(AZ17=0,0,AZ17/(AZ13+AZ15)*100)</f>
        <v>1.71149144254279</v>
      </c>
      <c r="BA18" s="115">
        <f>IF(BA17=0,0,BA17/(BA13+BA15)*100)</f>
        <v>0</v>
      </c>
      <c r="BB18" s="115">
        <f>IF(BB17=0,0,BB17/(BB13+BB15)*100)</f>
        <v>0</v>
      </c>
      <c r="BC18" s="136">
        <f>IF(BC17=0,0,BC17/(BC13+BC15)*100)</f>
        <v>3.33333333333333</v>
      </c>
      <c r="BD18" s="115">
        <f>IF(BD17=0,0,BD17/(BD13+BD15)*100)</f>
        <v>0</v>
      </c>
      <c r="BE18" s="115">
        <f>IF(BE17=0,0,BE17/(BE13+BE15)*100)</f>
        <v>0</v>
      </c>
      <c r="BF18" s="115">
        <f>IF(BF17=0,0,BF17/(BF13+BF15)*100)</f>
        <v>0</v>
      </c>
      <c r="BG18" s="115">
        <f>IF(BG17=0,0,BG17/(BG13+BG15)*100)</f>
        <v>0</v>
      </c>
      <c r="BH18" s="136">
        <f>IF(BH17=0,0,BH17/(BH13+BH15)*100)</f>
        <v>0.114810562571757</v>
      </c>
      <c r="BI18" s="136">
        <f>IF(BI17=0,0,BI17/(BI13+BI15)*100)</f>
        <v>0.162074554294976</v>
      </c>
      <c r="BJ18" s="136">
        <f>IF(BJ17=0,0,BJ17/(BJ13+BJ15)*100)</f>
        <v>10.7142857142857</v>
      </c>
      <c r="BK18" s="115">
        <f>IF(BK17=0,0,BK17/(BK13+BK15)*100)</f>
        <v>0</v>
      </c>
      <c r="BL18" s="136">
        <f>IF(BL17=0,0,BL17/(BL13+BL15)*100)</f>
        <v>0.265017667844523</v>
      </c>
      <c r="BM18" s="136">
        <f>IF(BM17=0,0,BM17/(BM13+BM15)*100)</f>
        <v>0.779220779220779</v>
      </c>
      <c r="BN18" s="115">
        <f>IF(BN17=0,0,BN17/(BN13+BN15)*100)</f>
        <v>0</v>
      </c>
      <c r="BO18" s="115">
        <f>IF(BO17=0,0,BO17/(BO13+BO15)*100)</f>
        <v>0</v>
      </c>
      <c r="BP18" s="115">
        <f>IF(BP17=0,0,BP17/(BP13+BP15)*100)</f>
        <v>0</v>
      </c>
      <c r="BQ18" s="136">
        <f>IF(BQ17=0,0,BQ17/(BQ13+BQ15)*100)</f>
        <v>8.94308943089431</v>
      </c>
      <c r="BR18" s="14"/>
    </row>
    <row r="19" spans="1:69" ht="23.1" customHeight="1">
      <c r="A19" s="17" t="s">
        <v>7</v>
      </c>
      <c r="B19" s="17"/>
      <c r="C19" s="69"/>
      <c r="D19" s="117">
        <f>SUM(E19:AE19,AI19:BQ19)</f>
        <v>67</v>
      </c>
      <c r="E19" s="117">
        <v>0</v>
      </c>
      <c r="F19" s="117">
        <v>0</v>
      </c>
      <c r="G19" s="117">
        <v>0</v>
      </c>
      <c r="H19" s="117">
        <v>0</v>
      </c>
      <c r="I19" s="117">
        <v>0</v>
      </c>
      <c r="J19" s="117">
        <v>0</v>
      </c>
      <c r="K19" s="117">
        <v>1</v>
      </c>
      <c r="L19" s="117">
        <v>5</v>
      </c>
      <c r="M19" s="117">
        <v>0</v>
      </c>
      <c r="N19" s="117">
        <v>0</v>
      </c>
      <c r="O19" s="117">
        <v>0</v>
      </c>
      <c r="P19" s="117">
        <v>0</v>
      </c>
      <c r="Q19" s="117">
        <v>0</v>
      </c>
      <c r="R19" s="117">
        <v>1</v>
      </c>
      <c r="S19" s="117">
        <v>0</v>
      </c>
      <c r="T19" s="117">
        <v>1</v>
      </c>
      <c r="U19" s="117">
        <v>1</v>
      </c>
      <c r="V19" s="117">
        <v>0</v>
      </c>
      <c r="W19" s="117">
        <v>0</v>
      </c>
      <c r="X19" s="117">
        <v>0</v>
      </c>
      <c r="Y19" s="117">
        <v>0</v>
      </c>
      <c r="Z19" s="117">
        <v>2</v>
      </c>
      <c r="AA19" s="117">
        <v>0</v>
      </c>
      <c r="AB19" s="117">
        <v>0</v>
      </c>
      <c r="AC19" s="117">
        <v>10</v>
      </c>
      <c r="AD19" s="117">
        <v>4</v>
      </c>
      <c r="AE19" s="117">
        <v>0</v>
      </c>
      <c r="AF19" s="17" t="s">
        <v>7</v>
      </c>
      <c r="AG19" s="17"/>
      <c r="AH19" s="69"/>
      <c r="AI19" s="117">
        <v>9</v>
      </c>
      <c r="AJ19" s="117">
        <v>0</v>
      </c>
      <c r="AK19" s="117">
        <v>0</v>
      </c>
      <c r="AL19" s="117">
        <v>3</v>
      </c>
      <c r="AM19" s="117">
        <v>1</v>
      </c>
      <c r="AN19" s="117">
        <v>0</v>
      </c>
      <c r="AO19" s="117">
        <v>1</v>
      </c>
      <c r="AP19" s="117">
        <v>0</v>
      </c>
      <c r="AQ19" s="117">
        <v>0</v>
      </c>
      <c r="AR19" s="117">
        <v>0</v>
      </c>
      <c r="AS19" s="117">
        <v>0</v>
      </c>
      <c r="AT19" s="117">
        <v>6</v>
      </c>
      <c r="AU19" s="117">
        <v>0</v>
      </c>
      <c r="AV19" s="117">
        <v>0</v>
      </c>
      <c r="AW19" s="117">
        <v>3</v>
      </c>
      <c r="AX19" s="117">
        <v>2</v>
      </c>
      <c r="AY19" s="117">
        <v>0</v>
      </c>
      <c r="AZ19" s="117">
        <v>0</v>
      </c>
      <c r="BA19" s="117">
        <v>0</v>
      </c>
      <c r="BB19" s="117">
        <v>0</v>
      </c>
      <c r="BC19" s="117">
        <v>1</v>
      </c>
      <c r="BD19" s="117">
        <v>3</v>
      </c>
      <c r="BE19" s="117">
        <v>0</v>
      </c>
      <c r="BF19" s="117">
        <v>1</v>
      </c>
      <c r="BG19" s="117">
        <v>0</v>
      </c>
      <c r="BH19" s="117">
        <v>0</v>
      </c>
      <c r="BI19" s="117">
        <v>3</v>
      </c>
      <c r="BJ19" s="117">
        <v>1</v>
      </c>
      <c r="BK19" s="117">
        <v>0</v>
      </c>
      <c r="BL19" s="117">
        <v>3</v>
      </c>
      <c r="BM19" s="117">
        <v>0</v>
      </c>
      <c r="BN19" s="117">
        <v>3</v>
      </c>
      <c r="BO19" s="117">
        <v>0</v>
      </c>
      <c r="BP19" s="117">
        <v>0</v>
      </c>
      <c r="BQ19" s="117">
        <v>2</v>
      </c>
    </row>
    <row r="20" spans="1:70" s="14" customFormat="1" ht="23.1" customHeight="1">
      <c r="A20" s="18" t="s">
        <v>8</v>
      </c>
      <c r="B20" s="42" t="s">
        <v>15</v>
      </c>
      <c r="C20" s="70" t="s">
        <v>40</v>
      </c>
      <c r="D20" s="115">
        <f>SUM(E20:AE20,AI20:BQ20)</f>
        <v>60</v>
      </c>
      <c r="E20" s="115">
        <v>0</v>
      </c>
      <c r="F20" s="115">
        <v>0</v>
      </c>
      <c r="G20" s="115">
        <v>0</v>
      </c>
      <c r="H20" s="115">
        <v>0</v>
      </c>
      <c r="I20" s="115">
        <v>0</v>
      </c>
      <c r="J20" s="115">
        <v>0</v>
      </c>
      <c r="K20" s="115">
        <v>6</v>
      </c>
      <c r="L20" s="115">
        <v>12</v>
      </c>
      <c r="M20" s="115">
        <v>0</v>
      </c>
      <c r="N20" s="115">
        <v>0</v>
      </c>
      <c r="O20" s="115">
        <v>1</v>
      </c>
      <c r="P20" s="115">
        <v>0</v>
      </c>
      <c r="Q20" s="115">
        <v>0</v>
      </c>
      <c r="R20" s="115">
        <v>0</v>
      </c>
      <c r="S20" s="115">
        <v>0</v>
      </c>
      <c r="T20" s="115">
        <v>0</v>
      </c>
      <c r="U20" s="115">
        <v>2</v>
      </c>
      <c r="V20" s="115">
        <v>0</v>
      </c>
      <c r="W20" s="115">
        <v>0</v>
      </c>
      <c r="X20" s="115">
        <v>2</v>
      </c>
      <c r="Y20" s="115">
        <v>0</v>
      </c>
      <c r="Z20" s="115">
        <v>1</v>
      </c>
      <c r="AA20" s="115">
        <v>0</v>
      </c>
      <c r="AB20" s="115">
        <v>0</v>
      </c>
      <c r="AC20" s="115">
        <v>4</v>
      </c>
      <c r="AD20" s="115">
        <v>2</v>
      </c>
      <c r="AE20" s="115">
        <v>0</v>
      </c>
      <c r="AF20" s="18" t="s">
        <v>8</v>
      </c>
      <c r="AG20" s="42" t="s">
        <v>15</v>
      </c>
      <c r="AH20" s="70" t="s">
        <v>40</v>
      </c>
      <c r="AI20" s="115">
        <v>3</v>
      </c>
      <c r="AJ20" s="115">
        <v>0</v>
      </c>
      <c r="AK20" s="115">
        <v>0</v>
      </c>
      <c r="AL20" s="115">
        <v>0</v>
      </c>
      <c r="AM20" s="115">
        <v>0</v>
      </c>
      <c r="AN20" s="115">
        <v>0</v>
      </c>
      <c r="AO20" s="115">
        <v>3</v>
      </c>
      <c r="AP20" s="115">
        <v>0</v>
      </c>
      <c r="AQ20" s="115">
        <v>0</v>
      </c>
      <c r="AR20" s="115">
        <v>0</v>
      </c>
      <c r="AS20" s="115">
        <v>0</v>
      </c>
      <c r="AT20" s="115">
        <v>2</v>
      </c>
      <c r="AU20" s="115">
        <v>0</v>
      </c>
      <c r="AV20" s="115">
        <v>0</v>
      </c>
      <c r="AW20" s="115">
        <v>8</v>
      </c>
      <c r="AX20" s="115">
        <v>0</v>
      </c>
      <c r="AY20" s="115">
        <v>0</v>
      </c>
      <c r="AZ20" s="115">
        <v>4</v>
      </c>
      <c r="BA20" s="115">
        <v>0</v>
      </c>
      <c r="BB20" s="115">
        <v>0</v>
      </c>
      <c r="BC20" s="115">
        <v>1</v>
      </c>
      <c r="BD20" s="115">
        <v>0</v>
      </c>
      <c r="BE20" s="115">
        <v>0</v>
      </c>
      <c r="BF20" s="115">
        <v>0</v>
      </c>
      <c r="BG20" s="115">
        <v>0</v>
      </c>
      <c r="BH20" s="115">
        <v>1</v>
      </c>
      <c r="BI20" s="115">
        <v>1</v>
      </c>
      <c r="BJ20" s="115">
        <v>3</v>
      </c>
      <c r="BK20" s="115">
        <v>0</v>
      </c>
      <c r="BL20" s="115">
        <v>1</v>
      </c>
      <c r="BM20" s="115">
        <v>0</v>
      </c>
      <c r="BN20" s="115">
        <v>0</v>
      </c>
      <c r="BO20" s="115">
        <v>0</v>
      </c>
      <c r="BP20" s="115">
        <v>0</v>
      </c>
      <c r="BQ20" s="115">
        <f>1+2</f>
        <v>3</v>
      </c>
      <c r="BR20" s="14"/>
    </row>
    <row r="21" spans="1:70" s="14" customFormat="1" ht="23.1" customHeight="1">
      <c r="A21" s="19"/>
      <c r="B21" s="43"/>
      <c r="C21" s="71" t="s">
        <v>41</v>
      </c>
      <c r="D21" s="115">
        <f>SUM(E21:AE21,AI21:BQ21)</f>
        <v>15</v>
      </c>
      <c r="E21" s="115">
        <v>0</v>
      </c>
      <c r="F21" s="115">
        <v>0</v>
      </c>
      <c r="G21" s="115">
        <v>0</v>
      </c>
      <c r="H21" s="115">
        <v>0</v>
      </c>
      <c r="I21" s="115">
        <v>0</v>
      </c>
      <c r="J21" s="115">
        <v>0</v>
      </c>
      <c r="K21" s="115">
        <v>1</v>
      </c>
      <c r="L21" s="115">
        <v>3</v>
      </c>
      <c r="M21" s="115">
        <v>0</v>
      </c>
      <c r="N21" s="115">
        <v>0</v>
      </c>
      <c r="O21" s="115">
        <v>1</v>
      </c>
      <c r="P21" s="115">
        <v>0</v>
      </c>
      <c r="Q21" s="115">
        <v>0</v>
      </c>
      <c r="R21" s="115">
        <v>0</v>
      </c>
      <c r="S21" s="115">
        <v>0</v>
      </c>
      <c r="T21" s="115">
        <v>0</v>
      </c>
      <c r="U21" s="115">
        <v>0</v>
      </c>
      <c r="V21" s="115">
        <v>0</v>
      </c>
      <c r="W21" s="115">
        <v>0</v>
      </c>
      <c r="X21" s="115">
        <v>0</v>
      </c>
      <c r="Y21" s="115">
        <v>0</v>
      </c>
      <c r="Z21" s="115">
        <v>0</v>
      </c>
      <c r="AA21" s="115">
        <v>0</v>
      </c>
      <c r="AB21" s="115">
        <v>0</v>
      </c>
      <c r="AC21" s="115">
        <v>2</v>
      </c>
      <c r="AD21" s="115">
        <v>0</v>
      </c>
      <c r="AE21" s="115">
        <v>0</v>
      </c>
      <c r="AF21" s="19"/>
      <c r="AG21" s="43"/>
      <c r="AH21" s="71" t="s">
        <v>41</v>
      </c>
      <c r="AI21" s="115">
        <v>1</v>
      </c>
      <c r="AJ21" s="115">
        <v>0</v>
      </c>
      <c r="AK21" s="115">
        <v>0</v>
      </c>
      <c r="AL21" s="115">
        <v>0</v>
      </c>
      <c r="AM21" s="115">
        <v>0</v>
      </c>
      <c r="AN21" s="115">
        <v>0</v>
      </c>
      <c r="AO21" s="115">
        <v>0</v>
      </c>
      <c r="AP21" s="115">
        <v>0</v>
      </c>
      <c r="AQ21" s="115">
        <v>0</v>
      </c>
      <c r="AR21" s="115">
        <v>0</v>
      </c>
      <c r="AS21" s="115">
        <v>0</v>
      </c>
      <c r="AT21" s="115">
        <v>0</v>
      </c>
      <c r="AU21" s="115">
        <v>0</v>
      </c>
      <c r="AV21" s="115">
        <v>0</v>
      </c>
      <c r="AW21" s="115">
        <v>5</v>
      </c>
      <c r="AX21" s="115">
        <v>0</v>
      </c>
      <c r="AY21" s="115">
        <v>0</v>
      </c>
      <c r="AZ21" s="115">
        <v>0</v>
      </c>
      <c r="BA21" s="115">
        <v>0</v>
      </c>
      <c r="BB21" s="115">
        <v>0</v>
      </c>
      <c r="BC21" s="115">
        <v>0</v>
      </c>
      <c r="BD21" s="115">
        <v>0</v>
      </c>
      <c r="BE21" s="115">
        <v>0</v>
      </c>
      <c r="BF21" s="115">
        <v>0</v>
      </c>
      <c r="BG21" s="115">
        <v>0</v>
      </c>
      <c r="BH21" s="115">
        <v>1</v>
      </c>
      <c r="BI21" s="115">
        <v>0</v>
      </c>
      <c r="BJ21" s="115">
        <v>0</v>
      </c>
      <c r="BK21" s="115">
        <v>0</v>
      </c>
      <c r="BL21" s="115">
        <v>0</v>
      </c>
      <c r="BM21" s="115">
        <v>0</v>
      </c>
      <c r="BN21" s="115">
        <v>0</v>
      </c>
      <c r="BO21" s="115">
        <v>0</v>
      </c>
      <c r="BP21" s="115">
        <v>0</v>
      </c>
      <c r="BQ21" s="115">
        <v>1</v>
      </c>
      <c r="BR21" s="14"/>
    </row>
    <row r="22" spans="1:70" s="14" customFormat="1" ht="23.1" customHeight="1">
      <c r="A22" s="19"/>
      <c r="B22" s="43"/>
      <c r="C22" s="71" t="s">
        <v>42</v>
      </c>
      <c r="D22" s="115">
        <f>SUM(E22:AE22,AI22:BQ22)</f>
        <v>24</v>
      </c>
      <c r="E22" s="115">
        <v>0</v>
      </c>
      <c r="F22" s="115">
        <v>0</v>
      </c>
      <c r="G22" s="115">
        <v>0</v>
      </c>
      <c r="H22" s="115">
        <v>0</v>
      </c>
      <c r="I22" s="115">
        <v>0</v>
      </c>
      <c r="J22" s="115">
        <v>0</v>
      </c>
      <c r="K22" s="115">
        <v>0</v>
      </c>
      <c r="L22" s="115">
        <v>8</v>
      </c>
      <c r="M22" s="115">
        <v>0</v>
      </c>
      <c r="N22" s="115">
        <v>0</v>
      </c>
      <c r="O22" s="115">
        <v>0</v>
      </c>
      <c r="P22" s="115">
        <v>0</v>
      </c>
      <c r="Q22" s="115">
        <v>0</v>
      </c>
      <c r="R22" s="115">
        <v>0</v>
      </c>
      <c r="S22" s="115">
        <v>0</v>
      </c>
      <c r="T22" s="115">
        <v>0</v>
      </c>
      <c r="U22" s="115">
        <v>1</v>
      </c>
      <c r="V22" s="115">
        <v>0</v>
      </c>
      <c r="W22" s="115">
        <v>0</v>
      </c>
      <c r="X22" s="115">
        <v>2</v>
      </c>
      <c r="Y22" s="115">
        <v>0</v>
      </c>
      <c r="Z22" s="115">
        <v>1</v>
      </c>
      <c r="AA22" s="115">
        <v>0</v>
      </c>
      <c r="AB22" s="115">
        <v>0</v>
      </c>
      <c r="AC22" s="115">
        <v>2</v>
      </c>
      <c r="AD22" s="115">
        <v>0</v>
      </c>
      <c r="AE22" s="115">
        <v>0</v>
      </c>
      <c r="AF22" s="19"/>
      <c r="AG22" s="43"/>
      <c r="AH22" s="71" t="s">
        <v>42</v>
      </c>
      <c r="AI22" s="115">
        <v>0</v>
      </c>
      <c r="AJ22" s="115">
        <v>0</v>
      </c>
      <c r="AK22" s="115">
        <v>0</v>
      </c>
      <c r="AL22" s="115">
        <v>0</v>
      </c>
      <c r="AM22" s="115">
        <v>0</v>
      </c>
      <c r="AN22" s="115">
        <v>0</v>
      </c>
      <c r="AO22" s="115">
        <v>3</v>
      </c>
      <c r="AP22" s="115">
        <v>0</v>
      </c>
      <c r="AQ22" s="115">
        <v>0</v>
      </c>
      <c r="AR22" s="115">
        <v>0</v>
      </c>
      <c r="AS22" s="115">
        <v>0</v>
      </c>
      <c r="AT22" s="115">
        <v>2</v>
      </c>
      <c r="AU22" s="115">
        <v>0</v>
      </c>
      <c r="AV22" s="115">
        <v>0</v>
      </c>
      <c r="AW22" s="115">
        <v>0</v>
      </c>
      <c r="AX22" s="115">
        <v>0</v>
      </c>
      <c r="AY22" s="115">
        <v>0</v>
      </c>
      <c r="AZ22" s="115">
        <v>1</v>
      </c>
      <c r="BA22" s="115">
        <v>0</v>
      </c>
      <c r="BB22" s="115">
        <v>0</v>
      </c>
      <c r="BC22" s="115">
        <v>0</v>
      </c>
      <c r="BD22" s="115">
        <v>0</v>
      </c>
      <c r="BE22" s="115">
        <v>0</v>
      </c>
      <c r="BF22" s="115">
        <v>0</v>
      </c>
      <c r="BG22" s="115">
        <v>0</v>
      </c>
      <c r="BH22" s="115">
        <v>0</v>
      </c>
      <c r="BI22" s="115">
        <v>1</v>
      </c>
      <c r="BJ22" s="115">
        <v>3</v>
      </c>
      <c r="BK22" s="115">
        <v>0</v>
      </c>
      <c r="BL22" s="115">
        <v>0</v>
      </c>
      <c r="BM22" s="115">
        <v>0</v>
      </c>
      <c r="BN22" s="115">
        <v>0</v>
      </c>
      <c r="BO22" s="115">
        <v>0</v>
      </c>
      <c r="BP22" s="115">
        <v>0</v>
      </c>
      <c r="BQ22" s="115">
        <v>0</v>
      </c>
      <c r="BR22" s="14"/>
    </row>
    <row r="23" spans="1:70" s="14" customFormat="1" ht="23.1" customHeight="1">
      <c r="A23" s="19"/>
      <c r="B23" s="43"/>
      <c r="C23" s="71" t="s">
        <v>43</v>
      </c>
      <c r="D23" s="115">
        <f>SUM(E23:AE23,AI23:BQ23)</f>
        <v>0</v>
      </c>
      <c r="E23" s="115">
        <v>0</v>
      </c>
      <c r="F23" s="115">
        <v>0</v>
      </c>
      <c r="G23" s="115">
        <v>0</v>
      </c>
      <c r="H23" s="115">
        <v>0</v>
      </c>
      <c r="I23" s="115">
        <v>0</v>
      </c>
      <c r="J23" s="115">
        <v>0</v>
      </c>
      <c r="K23" s="115">
        <v>0</v>
      </c>
      <c r="L23" s="115">
        <v>0</v>
      </c>
      <c r="M23" s="115">
        <v>0</v>
      </c>
      <c r="N23" s="115">
        <v>0</v>
      </c>
      <c r="O23" s="115">
        <v>0</v>
      </c>
      <c r="P23" s="115">
        <v>0</v>
      </c>
      <c r="Q23" s="115">
        <v>0</v>
      </c>
      <c r="R23" s="115">
        <v>0</v>
      </c>
      <c r="S23" s="115">
        <v>0</v>
      </c>
      <c r="T23" s="115">
        <v>0</v>
      </c>
      <c r="U23" s="115">
        <v>0</v>
      </c>
      <c r="V23" s="115">
        <v>0</v>
      </c>
      <c r="W23" s="115">
        <v>0</v>
      </c>
      <c r="X23" s="115">
        <v>0</v>
      </c>
      <c r="Y23" s="115">
        <v>0</v>
      </c>
      <c r="Z23" s="115">
        <v>0</v>
      </c>
      <c r="AA23" s="115">
        <v>0</v>
      </c>
      <c r="AB23" s="115">
        <v>0</v>
      </c>
      <c r="AC23" s="115">
        <v>0</v>
      </c>
      <c r="AD23" s="115">
        <v>0</v>
      </c>
      <c r="AE23" s="115">
        <v>0</v>
      </c>
      <c r="AF23" s="19"/>
      <c r="AG23" s="43"/>
      <c r="AH23" s="71" t="s">
        <v>43</v>
      </c>
      <c r="AI23" s="115">
        <v>0</v>
      </c>
      <c r="AJ23" s="115">
        <v>0</v>
      </c>
      <c r="AK23" s="115">
        <v>0</v>
      </c>
      <c r="AL23" s="115">
        <v>0</v>
      </c>
      <c r="AM23" s="115">
        <v>0</v>
      </c>
      <c r="AN23" s="115">
        <v>0</v>
      </c>
      <c r="AO23" s="115">
        <v>0</v>
      </c>
      <c r="AP23" s="115">
        <v>0</v>
      </c>
      <c r="AQ23" s="115">
        <v>0</v>
      </c>
      <c r="AR23" s="115">
        <v>0</v>
      </c>
      <c r="AS23" s="115">
        <v>0</v>
      </c>
      <c r="AT23" s="115">
        <v>0</v>
      </c>
      <c r="AU23" s="115">
        <v>0</v>
      </c>
      <c r="AV23" s="115">
        <v>0</v>
      </c>
      <c r="AW23" s="115">
        <v>0</v>
      </c>
      <c r="AX23" s="115">
        <v>0</v>
      </c>
      <c r="AY23" s="115">
        <v>0</v>
      </c>
      <c r="AZ23" s="115">
        <v>0</v>
      </c>
      <c r="BA23" s="115">
        <v>0</v>
      </c>
      <c r="BB23" s="115">
        <v>0</v>
      </c>
      <c r="BC23" s="115">
        <v>0</v>
      </c>
      <c r="BD23" s="115">
        <v>0</v>
      </c>
      <c r="BE23" s="115">
        <v>0</v>
      </c>
      <c r="BF23" s="115">
        <v>0</v>
      </c>
      <c r="BG23" s="115">
        <v>0</v>
      </c>
      <c r="BH23" s="115">
        <v>0</v>
      </c>
      <c r="BI23" s="115">
        <v>0</v>
      </c>
      <c r="BJ23" s="115">
        <v>0</v>
      </c>
      <c r="BK23" s="115">
        <v>0</v>
      </c>
      <c r="BL23" s="115">
        <v>0</v>
      </c>
      <c r="BM23" s="115">
        <v>0</v>
      </c>
      <c r="BN23" s="115">
        <v>0</v>
      </c>
      <c r="BO23" s="115">
        <v>0</v>
      </c>
      <c r="BP23" s="115">
        <v>0</v>
      </c>
      <c r="BQ23" s="115">
        <v>0</v>
      </c>
      <c r="BR23" s="14"/>
    </row>
    <row r="24" spans="1:70" s="14" customFormat="1" ht="23.1" customHeight="1">
      <c r="A24" s="19"/>
      <c r="B24" s="43"/>
      <c r="C24" s="71" t="s">
        <v>44</v>
      </c>
      <c r="D24" s="115">
        <f>SUM(E24:AE24,AI24:BQ24)</f>
        <v>11</v>
      </c>
      <c r="E24" s="115">
        <v>0</v>
      </c>
      <c r="F24" s="115">
        <v>0</v>
      </c>
      <c r="G24" s="115">
        <v>0</v>
      </c>
      <c r="H24" s="115">
        <v>0</v>
      </c>
      <c r="I24" s="115">
        <v>0</v>
      </c>
      <c r="J24" s="115">
        <v>0</v>
      </c>
      <c r="K24" s="115">
        <v>4</v>
      </c>
      <c r="L24" s="115">
        <v>1</v>
      </c>
      <c r="M24" s="115">
        <v>0</v>
      </c>
      <c r="N24" s="115">
        <v>0</v>
      </c>
      <c r="O24" s="115">
        <v>0</v>
      </c>
      <c r="P24" s="115">
        <v>0</v>
      </c>
      <c r="Q24" s="115">
        <v>0</v>
      </c>
      <c r="R24" s="115">
        <v>0</v>
      </c>
      <c r="S24" s="115">
        <v>0</v>
      </c>
      <c r="T24" s="115">
        <v>0</v>
      </c>
      <c r="U24" s="115">
        <v>1</v>
      </c>
      <c r="V24" s="115">
        <v>0</v>
      </c>
      <c r="W24" s="115">
        <v>0</v>
      </c>
      <c r="X24" s="115">
        <v>0</v>
      </c>
      <c r="Y24" s="115">
        <v>0</v>
      </c>
      <c r="Z24" s="115">
        <v>0</v>
      </c>
      <c r="AA24" s="115">
        <v>0</v>
      </c>
      <c r="AB24" s="115">
        <v>0</v>
      </c>
      <c r="AC24" s="115">
        <v>0</v>
      </c>
      <c r="AD24" s="115">
        <v>0</v>
      </c>
      <c r="AE24" s="115">
        <v>0</v>
      </c>
      <c r="AF24" s="19"/>
      <c r="AG24" s="43"/>
      <c r="AH24" s="71" t="s">
        <v>44</v>
      </c>
      <c r="AI24" s="115">
        <v>1</v>
      </c>
      <c r="AJ24" s="115">
        <v>0</v>
      </c>
      <c r="AK24" s="115">
        <v>0</v>
      </c>
      <c r="AL24" s="115">
        <v>0</v>
      </c>
      <c r="AM24" s="115">
        <v>0</v>
      </c>
      <c r="AN24" s="115">
        <v>0</v>
      </c>
      <c r="AO24" s="115">
        <v>0</v>
      </c>
      <c r="AP24" s="115">
        <v>0</v>
      </c>
      <c r="AQ24" s="115">
        <v>0</v>
      </c>
      <c r="AR24" s="115">
        <v>0</v>
      </c>
      <c r="AS24" s="115">
        <v>0</v>
      </c>
      <c r="AT24" s="115">
        <v>0</v>
      </c>
      <c r="AU24" s="115">
        <v>0</v>
      </c>
      <c r="AV24" s="115">
        <v>0</v>
      </c>
      <c r="AW24" s="115">
        <v>3</v>
      </c>
      <c r="AX24" s="115">
        <v>0</v>
      </c>
      <c r="AY24" s="115">
        <v>0</v>
      </c>
      <c r="AZ24" s="115">
        <v>0</v>
      </c>
      <c r="BA24" s="115">
        <v>0</v>
      </c>
      <c r="BB24" s="115">
        <v>0</v>
      </c>
      <c r="BC24" s="115">
        <v>0</v>
      </c>
      <c r="BD24" s="115">
        <v>0</v>
      </c>
      <c r="BE24" s="115">
        <v>0</v>
      </c>
      <c r="BF24" s="115">
        <v>0</v>
      </c>
      <c r="BG24" s="115">
        <v>0</v>
      </c>
      <c r="BH24" s="115">
        <v>0</v>
      </c>
      <c r="BI24" s="115">
        <v>0</v>
      </c>
      <c r="BJ24" s="115">
        <v>0</v>
      </c>
      <c r="BK24" s="115">
        <v>0</v>
      </c>
      <c r="BL24" s="115">
        <v>1</v>
      </c>
      <c r="BM24" s="115">
        <v>0</v>
      </c>
      <c r="BN24" s="115">
        <v>0</v>
      </c>
      <c r="BO24" s="115">
        <v>0</v>
      </c>
      <c r="BP24" s="115">
        <v>0</v>
      </c>
      <c r="BQ24" s="115">
        <v>0</v>
      </c>
      <c r="BR24" s="14"/>
    </row>
    <row r="25" spans="1:70" s="14" customFormat="1" ht="23.1" customHeight="1">
      <c r="A25" s="19"/>
      <c r="B25" s="43"/>
      <c r="C25" s="71" t="s">
        <v>45</v>
      </c>
      <c r="D25" s="115">
        <f>SUM(E25:AE25,AI25:BQ25)</f>
        <v>0</v>
      </c>
      <c r="E25" s="115">
        <v>0</v>
      </c>
      <c r="F25" s="115">
        <v>0</v>
      </c>
      <c r="G25" s="115">
        <v>0</v>
      </c>
      <c r="H25" s="115">
        <v>0</v>
      </c>
      <c r="I25" s="115">
        <v>0</v>
      </c>
      <c r="J25" s="115">
        <v>0</v>
      </c>
      <c r="K25" s="115">
        <v>0</v>
      </c>
      <c r="L25" s="115">
        <v>0</v>
      </c>
      <c r="M25" s="115">
        <v>0</v>
      </c>
      <c r="N25" s="115">
        <v>0</v>
      </c>
      <c r="O25" s="115">
        <v>0</v>
      </c>
      <c r="P25" s="115">
        <v>0</v>
      </c>
      <c r="Q25" s="115">
        <v>0</v>
      </c>
      <c r="R25" s="115">
        <v>0</v>
      </c>
      <c r="S25" s="115">
        <v>0</v>
      </c>
      <c r="T25" s="115">
        <v>0</v>
      </c>
      <c r="U25" s="115">
        <v>0</v>
      </c>
      <c r="V25" s="115">
        <v>0</v>
      </c>
      <c r="W25" s="115">
        <v>0</v>
      </c>
      <c r="X25" s="115">
        <v>0</v>
      </c>
      <c r="Y25" s="115">
        <v>0</v>
      </c>
      <c r="Z25" s="115">
        <v>0</v>
      </c>
      <c r="AA25" s="115">
        <v>0</v>
      </c>
      <c r="AB25" s="115">
        <v>0</v>
      </c>
      <c r="AC25" s="115">
        <v>0</v>
      </c>
      <c r="AD25" s="115">
        <v>0</v>
      </c>
      <c r="AE25" s="115">
        <v>0</v>
      </c>
      <c r="AF25" s="19"/>
      <c r="AG25" s="43"/>
      <c r="AH25" s="71" t="s">
        <v>45</v>
      </c>
      <c r="AI25" s="115">
        <v>0</v>
      </c>
      <c r="AJ25" s="115">
        <v>0</v>
      </c>
      <c r="AK25" s="115">
        <v>0</v>
      </c>
      <c r="AL25" s="115">
        <v>0</v>
      </c>
      <c r="AM25" s="115">
        <v>0</v>
      </c>
      <c r="AN25" s="115">
        <v>0</v>
      </c>
      <c r="AO25" s="115">
        <v>0</v>
      </c>
      <c r="AP25" s="115">
        <v>0</v>
      </c>
      <c r="AQ25" s="115">
        <v>0</v>
      </c>
      <c r="AR25" s="115">
        <v>0</v>
      </c>
      <c r="AS25" s="115">
        <v>0</v>
      </c>
      <c r="AT25" s="115">
        <v>0</v>
      </c>
      <c r="AU25" s="115">
        <v>0</v>
      </c>
      <c r="AV25" s="115">
        <v>0</v>
      </c>
      <c r="AW25" s="115">
        <v>0</v>
      </c>
      <c r="AX25" s="115">
        <v>0</v>
      </c>
      <c r="AY25" s="115">
        <v>0</v>
      </c>
      <c r="AZ25" s="115">
        <v>0</v>
      </c>
      <c r="BA25" s="115">
        <v>0</v>
      </c>
      <c r="BB25" s="115">
        <v>0</v>
      </c>
      <c r="BC25" s="115">
        <v>0</v>
      </c>
      <c r="BD25" s="115">
        <v>0</v>
      </c>
      <c r="BE25" s="115">
        <v>0</v>
      </c>
      <c r="BF25" s="115">
        <v>0</v>
      </c>
      <c r="BG25" s="115">
        <v>0</v>
      </c>
      <c r="BH25" s="115">
        <v>0</v>
      </c>
      <c r="BI25" s="115">
        <v>0</v>
      </c>
      <c r="BJ25" s="115">
        <v>0</v>
      </c>
      <c r="BK25" s="115">
        <v>0</v>
      </c>
      <c r="BL25" s="115">
        <v>0</v>
      </c>
      <c r="BM25" s="115">
        <v>0</v>
      </c>
      <c r="BN25" s="115">
        <v>0</v>
      </c>
      <c r="BO25" s="115">
        <v>0</v>
      </c>
      <c r="BP25" s="115">
        <v>0</v>
      </c>
      <c r="BQ25" s="115">
        <v>0</v>
      </c>
      <c r="BR25" s="14"/>
    </row>
    <row r="26" spans="1:70" s="14" customFormat="1" ht="23.1" customHeight="1">
      <c r="A26" s="19"/>
      <c r="B26" s="43"/>
      <c r="C26" s="71" t="s">
        <v>46</v>
      </c>
      <c r="D26" s="115">
        <f>SUM(E26:AE26,AI26:BQ26)</f>
        <v>0</v>
      </c>
      <c r="E26" s="115">
        <v>0</v>
      </c>
      <c r="F26" s="115">
        <v>0</v>
      </c>
      <c r="G26" s="115">
        <v>0</v>
      </c>
      <c r="H26" s="115">
        <v>0</v>
      </c>
      <c r="I26" s="115">
        <v>0</v>
      </c>
      <c r="J26" s="115">
        <v>0</v>
      </c>
      <c r="K26" s="115">
        <v>0</v>
      </c>
      <c r="L26" s="115">
        <v>0</v>
      </c>
      <c r="M26" s="115">
        <v>0</v>
      </c>
      <c r="N26" s="115">
        <v>0</v>
      </c>
      <c r="O26" s="115">
        <v>0</v>
      </c>
      <c r="P26" s="115">
        <v>0</v>
      </c>
      <c r="Q26" s="115">
        <v>0</v>
      </c>
      <c r="R26" s="115">
        <v>0</v>
      </c>
      <c r="S26" s="115">
        <v>0</v>
      </c>
      <c r="T26" s="115">
        <v>0</v>
      </c>
      <c r="U26" s="115">
        <v>0</v>
      </c>
      <c r="V26" s="115">
        <v>0</v>
      </c>
      <c r="W26" s="115">
        <v>0</v>
      </c>
      <c r="X26" s="115">
        <v>0</v>
      </c>
      <c r="Y26" s="115">
        <v>0</v>
      </c>
      <c r="Z26" s="115">
        <v>0</v>
      </c>
      <c r="AA26" s="115">
        <v>0</v>
      </c>
      <c r="AB26" s="115">
        <v>0</v>
      </c>
      <c r="AC26" s="115">
        <v>0</v>
      </c>
      <c r="AD26" s="115">
        <v>0</v>
      </c>
      <c r="AE26" s="115">
        <v>0</v>
      </c>
      <c r="AF26" s="19"/>
      <c r="AG26" s="43"/>
      <c r="AH26" s="71" t="s">
        <v>46</v>
      </c>
      <c r="AI26" s="115">
        <v>0</v>
      </c>
      <c r="AJ26" s="115">
        <v>0</v>
      </c>
      <c r="AK26" s="115">
        <v>0</v>
      </c>
      <c r="AL26" s="115">
        <v>0</v>
      </c>
      <c r="AM26" s="115">
        <v>0</v>
      </c>
      <c r="AN26" s="115">
        <v>0</v>
      </c>
      <c r="AO26" s="115">
        <v>0</v>
      </c>
      <c r="AP26" s="115">
        <v>0</v>
      </c>
      <c r="AQ26" s="115">
        <v>0</v>
      </c>
      <c r="AR26" s="115">
        <v>0</v>
      </c>
      <c r="AS26" s="115">
        <v>0</v>
      </c>
      <c r="AT26" s="115">
        <v>0</v>
      </c>
      <c r="AU26" s="115">
        <v>0</v>
      </c>
      <c r="AV26" s="115">
        <v>0</v>
      </c>
      <c r="AW26" s="115">
        <v>0</v>
      </c>
      <c r="AX26" s="115">
        <v>0</v>
      </c>
      <c r="AY26" s="115">
        <v>0</v>
      </c>
      <c r="AZ26" s="115">
        <v>0</v>
      </c>
      <c r="BA26" s="115">
        <v>0</v>
      </c>
      <c r="BB26" s="115">
        <v>0</v>
      </c>
      <c r="BC26" s="115">
        <v>0</v>
      </c>
      <c r="BD26" s="115">
        <v>0</v>
      </c>
      <c r="BE26" s="115">
        <v>0</v>
      </c>
      <c r="BF26" s="115">
        <v>0</v>
      </c>
      <c r="BG26" s="115">
        <v>0</v>
      </c>
      <c r="BH26" s="115">
        <v>0</v>
      </c>
      <c r="BI26" s="115">
        <v>0</v>
      </c>
      <c r="BJ26" s="115">
        <v>0</v>
      </c>
      <c r="BK26" s="115">
        <v>0</v>
      </c>
      <c r="BL26" s="115">
        <v>0</v>
      </c>
      <c r="BM26" s="115">
        <v>0</v>
      </c>
      <c r="BN26" s="115">
        <v>0</v>
      </c>
      <c r="BO26" s="115">
        <v>0</v>
      </c>
      <c r="BP26" s="115">
        <v>0</v>
      </c>
      <c r="BQ26" s="115">
        <v>0</v>
      </c>
      <c r="BR26" s="14"/>
    </row>
    <row r="27" spans="1:70" s="14" customFormat="1" ht="23.1" customHeight="1">
      <c r="A27" s="19"/>
      <c r="B27" s="43"/>
      <c r="C27" s="71" t="s">
        <v>47</v>
      </c>
      <c r="D27" s="115">
        <f>SUM(E27:AE27,AI27:BQ27)</f>
        <v>2</v>
      </c>
      <c r="E27" s="115">
        <v>0</v>
      </c>
      <c r="F27" s="115">
        <v>0</v>
      </c>
      <c r="G27" s="115">
        <v>0</v>
      </c>
      <c r="H27" s="115">
        <v>0</v>
      </c>
      <c r="I27" s="115">
        <v>0</v>
      </c>
      <c r="J27" s="115">
        <v>0</v>
      </c>
      <c r="K27" s="115">
        <v>0</v>
      </c>
      <c r="L27" s="115">
        <v>0</v>
      </c>
      <c r="M27" s="115">
        <v>0</v>
      </c>
      <c r="N27" s="115">
        <v>0</v>
      </c>
      <c r="O27" s="115">
        <v>0</v>
      </c>
      <c r="P27" s="115">
        <v>0</v>
      </c>
      <c r="Q27" s="115">
        <v>0</v>
      </c>
      <c r="R27" s="115">
        <v>0</v>
      </c>
      <c r="S27" s="115">
        <v>0</v>
      </c>
      <c r="T27" s="115">
        <v>0</v>
      </c>
      <c r="U27" s="115">
        <v>0</v>
      </c>
      <c r="V27" s="115">
        <v>0</v>
      </c>
      <c r="W27" s="115">
        <v>0</v>
      </c>
      <c r="X27" s="115">
        <v>0</v>
      </c>
      <c r="Y27" s="115">
        <v>0</v>
      </c>
      <c r="Z27" s="115">
        <v>0</v>
      </c>
      <c r="AA27" s="115">
        <v>0</v>
      </c>
      <c r="AB27" s="115">
        <v>0</v>
      </c>
      <c r="AC27" s="115">
        <v>0</v>
      </c>
      <c r="AD27" s="115">
        <v>2</v>
      </c>
      <c r="AE27" s="115">
        <v>0</v>
      </c>
      <c r="AF27" s="19"/>
      <c r="AG27" s="43"/>
      <c r="AH27" s="71" t="s">
        <v>47</v>
      </c>
      <c r="AI27" s="115">
        <v>0</v>
      </c>
      <c r="AJ27" s="115">
        <v>0</v>
      </c>
      <c r="AK27" s="115">
        <v>0</v>
      </c>
      <c r="AL27" s="115">
        <v>0</v>
      </c>
      <c r="AM27" s="115">
        <v>0</v>
      </c>
      <c r="AN27" s="115">
        <v>0</v>
      </c>
      <c r="AO27" s="115">
        <v>0</v>
      </c>
      <c r="AP27" s="115">
        <v>0</v>
      </c>
      <c r="AQ27" s="115">
        <v>0</v>
      </c>
      <c r="AR27" s="115">
        <v>0</v>
      </c>
      <c r="AS27" s="115">
        <v>0</v>
      </c>
      <c r="AT27" s="115">
        <v>0</v>
      </c>
      <c r="AU27" s="115">
        <v>0</v>
      </c>
      <c r="AV27" s="115">
        <v>0</v>
      </c>
      <c r="AW27" s="115">
        <v>0</v>
      </c>
      <c r="AX27" s="115">
        <v>0</v>
      </c>
      <c r="AY27" s="115">
        <v>0</v>
      </c>
      <c r="AZ27" s="115">
        <v>0</v>
      </c>
      <c r="BA27" s="115">
        <v>0</v>
      </c>
      <c r="BB27" s="115">
        <v>0</v>
      </c>
      <c r="BC27" s="115">
        <v>0</v>
      </c>
      <c r="BD27" s="115">
        <v>0</v>
      </c>
      <c r="BE27" s="115">
        <v>0</v>
      </c>
      <c r="BF27" s="115">
        <v>0</v>
      </c>
      <c r="BG27" s="115">
        <v>0</v>
      </c>
      <c r="BH27" s="115">
        <v>0</v>
      </c>
      <c r="BI27" s="115">
        <v>0</v>
      </c>
      <c r="BJ27" s="115">
        <v>0</v>
      </c>
      <c r="BK27" s="115">
        <v>0</v>
      </c>
      <c r="BL27" s="115">
        <v>0</v>
      </c>
      <c r="BM27" s="115">
        <v>0</v>
      </c>
      <c r="BN27" s="115">
        <v>0</v>
      </c>
      <c r="BO27" s="115">
        <v>0</v>
      </c>
      <c r="BP27" s="115">
        <v>0</v>
      </c>
      <c r="BQ27" s="115">
        <v>0</v>
      </c>
      <c r="BR27" s="14"/>
    </row>
    <row r="28" spans="1:70" s="14" customFormat="1" ht="23.1" customHeight="1">
      <c r="A28" s="19"/>
      <c r="B28" s="43"/>
      <c r="C28" s="71" t="s">
        <v>48</v>
      </c>
      <c r="D28" s="115">
        <f>SUM(E28:AE28,AI28:BQ28)</f>
        <v>0</v>
      </c>
      <c r="E28" s="115">
        <v>0</v>
      </c>
      <c r="F28" s="115">
        <v>0</v>
      </c>
      <c r="G28" s="115">
        <v>0</v>
      </c>
      <c r="H28" s="115">
        <v>0</v>
      </c>
      <c r="I28" s="115">
        <v>0</v>
      </c>
      <c r="J28" s="115">
        <v>0</v>
      </c>
      <c r="K28" s="115">
        <v>0</v>
      </c>
      <c r="L28" s="115">
        <v>0</v>
      </c>
      <c r="M28" s="115">
        <v>0</v>
      </c>
      <c r="N28" s="115">
        <v>0</v>
      </c>
      <c r="O28" s="115">
        <v>0</v>
      </c>
      <c r="P28" s="115">
        <v>0</v>
      </c>
      <c r="Q28" s="115">
        <v>0</v>
      </c>
      <c r="R28" s="115">
        <v>0</v>
      </c>
      <c r="S28" s="115">
        <v>0</v>
      </c>
      <c r="T28" s="115">
        <v>0</v>
      </c>
      <c r="U28" s="115">
        <v>0</v>
      </c>
      <c r="V28" s="115">
        <v>0</v>
      </c>
      <c r="W28" s="115">
        <v>0</v>
      </c>
      <c r="X28" s="115">
        <v>0</v>
      </c>
      <c r="Y28" s="115">
        <v>0</v>
      </c>
      <c r="Z28" s="115">
        <v>0</v>
      </c>
      <c r="AA28" s="115">
        <v>0</v>
      </c>
      <c r="AB28" s="115">
        <v>0</v>
      </c>
      <c r="AC28" s="115">
        <v>0</v>
      </c>
      <c r="AD28" s="115">
        <v>0</v>
      </c>
      <c r="AE28" s="115">
        <v>0</v>
      </c>
      <c r="AF28" s="19"/>
      <c r="AG28" s="43"/>
      <c r="AH28" s="71" t="s">
        <v>48</v>
      </c>
      <c r="AI28" s="115">
        <v>0</v>
      </c>
      <c r="AJ28" s="115">
        <v>0</v>
      </c>
      <c r="AK28" s="115">
        <v>0</v>
      </c>
      <c r="AL28" s="115">
        <v>0</v>
      </c>
      <c r="AM28" s="115">
        <v>0</v>
      </c>
      <c r="AN28" s="115">
        <v>0</v>
      </c>
      <c r="AO28" s="115">
        <v>0</v>
      </c>
      <c r="AP28" s="115">
        <v>0</v>
      </c>
      <c r="AQ28" s="115">
        <v>0</v>
      </c>
      <c r="AR28" s="115">
        <v>0</v>
      </c>
      <c r="AS28" s="115">
        <v>0</v>
      </c>
      <c r="AT28" s="115">
        <v>0</v>
      </c>
      <c r="AU28" s="115">
        <v>0</v>
      </c>
      <c r="AV28" s="115">
        <v>0</v>
      </c>
      <c r="AW28" s="115">
        <v>0</v>
      </c>
      <c r="AX28" s="115">
        <v>0</v>
      </c>
      <c r="AY28" s="115">
        <v>0</v>
      </c>
      <c r="AZ28" s="115">
        <v>0</v>
      </c>
      <c r="BA28" s="115">
        <v>0</v>
      </c>
      <c r="BB28" s="115">
        <v>0</v>
      </c>
      <c r="BC28" s="115">
        <v>0</v>
      </c>
      <c r="BD28" s="115">
        <v>0</v>
      </c>
      <c r="BE28" s="115">
        <v>0</v>
      </c>
      <c r="BF28" s="115">
        <v>0</v>
      </c>
      <c r="BG28" s="115">
        <v>0</v>
      </c>
      <c r="BH28" s="115">
        <v>0</v>
      </c>
      <c r="BI28" s="115">
        <v>0</v>
      </c>
      <c r="BJ28" s="115">
        <v>0</v>
      </c>
      <c r="BK28" s="115">
        <v>0</v>
      </c>
      <c r="BL28" s="115">
        <v>0</v>
      </c>
      <c r="BM28" s="115">
        <v>0</v>
      </c>
      <c r="BN28" s="115">
        <v>0</v>
      </c>
      <c r="BO28" s="115">
        <v>0</v>
      </c>
      <c r="BP28" s="115">
        <v>0</v>
      </c>
      <c r="BQ28" s="115">
        <v>0</v>
      </c>
      <c r="BR28" s="14"/>
    </row>
    <row r="29" spans="1:70" s="14" customFormat="1" ht="23.1" customHeight="1">
      <c r="A29" s="19"/>
      <c r="B29" s="43"/>
      <c r="C29" s="71" t="s">
        <v>49</v>
      </c>
      <c r="D29" s="115">
        <f>SUM(E29:AE29,AI29:BQ29)</f>
        <v>0</v>
      </c>
      <c r="E29" s="115">
        <v>0</v>
      </c>
      <c r="F29" s="115">
        <v>0</v>
      </c>
      <c r="G29" s="115">
        <v>0</v>
      </c>
      <c r="H29" s="115">
        <v>0</v>
      </c>
      <c r="I29" s="115">
        <v>0</v>
      </c>
      <c r="J29" s="115">
        <v>0</v>
      </c>
      <c r="K29" s="115">
        <v>0</v>
      </c>
      <c r="L29" s="115">
        <v>0</v>
      </c>
      <c r="M29" s="115">
        <v>0</v>
      </c>
      <c r="N29" s="115">
        <v>0</v>
      </c>
      <c r="O29" s="115">
        <v>0</v>
      </c>
      <c r="P29" s="115">
        <v>0</v>
      </c>
      <c r="Q29" s="115">
        <v>0</v>
      </c>
      <c r="R29" s="115">
        <v>0</v>
      </c>
      <c r="S29" s="115">
        <v>0</v>
      </c>
      <c r="T29" s="115">
        <v>0</v>
      </c>
      <c r="U29" s="115">
        <v>0</v>
      </c>
      <c r="V29" s="115">
        <v>0</v>
      </c>
      <c r="W29" s="115">
        <v>0</v>
      </c>
      <c r="X29" s="115">
        <v>0</v>
      </c>
      <c r="Y29" s="115">
        <v>0</v>
      </c>
      <c r="Z29" s="115">
        <v>0</v>
      </c>
      <c r="AA29" s="115">
        <v>0</v>
      </c>
      <c r="AB29" s="115">
        <v>0</v>
      </c>
      <c r="AC29" s="115">
        <v>0</v>
      </c>
      <c r="AD29" s="115">
        <v>0</v>
      </c>
      <c r="AE29" s="115">
        <v>0</v>
      </c>
      <c r="AF29" s="19"/>
      <c r="AG29" s="43"/>
      <c r="AH29" s="71" t="s">
        <v>49</v>
      </c>
      <c r="AI29" s="115">
        <v>0</v>
      </c>
      <c r="AJ29" s="115">
        <v>0</v>
      </c>
      <c r="AK29" s="115">
        <v>0</v>
      </c>
      <c r="AL29" s="115">
        <v>0</v>
      </c>
      <c r="AM29" s="115">
        <v>0</v>
      </c>
      <c r="AN29" s="115">
        <v>0</v>
      </c>
      <c r="AO29" s="115">
        <v>0</v>
      </c>
      <c r="AP29" s="115">
        <v>0</v>
      </c>
      <c r="AQ29" s="115">
        <v>0</v>
      </c>
      <c r="AR29" s="115">
        <v>0</v>
      </c>
      <c r="AS29" s="115">
        <v>0</v>
      </c>
      <c r="AT29" s="115">
        <v>0</v>
      </c>
      <c r="AU29" s="115">
        <v>0</v>
      </c>
      <c r="AV29" s="115">
        <v>0</v>
      </c>
      <c r="AW29" s="115">
        <v>0</v>
      </c>
      <c r="AX29" s="115">
        <v>0</v>
      </c>
      <c r="AY29" s="115">
        <v>0</v>
      </c>
      <c r="AZ29" s="115">
        <v>0</v>
      </c>
      <c r="BA29" s="115">
        <v>0</v>
      </c>
      <c r="BB29" s="115">
        <v>0</v>
      </c>
      <c r="BC29" s="115">
        <v>0</v>
      </c>
      <c r="BD29" s="115">
        <v>0</v>
      </c>
      <c r="BE29" s="115">
        <v>0</v>
      </c>
      <c r="BF29" s="115">
        <v>0</v>
      </c>
      <c r="BG29" s="115">
        <v>0</v>
      </c>
      <c r="BH29" s="115">
        <v>0</v>
      </c>
      <c r="BI29" s="115">
        <v>0</v>
      </c>
      <c r="BJ29" s="115">
        <v>0</v>
      </c>
      <c r="BK29" s="115">
        <v>0</v>
      </c>
      <c r="BL29" s="115">
        <v>0</v>
      </c>
      <c r="BM29" s="115">
        <v>0</v>
      </c>
      <c r="BN29" s="115">
        <v>0</v>
      </c>
      <c r="BO29" s="115">
        <v>0</v>
      </c>
      <c r="BP29" s="115">
        <v>0</v>
      </c>
      <c r="BQ29" s="115">
        <v>0</v>
      </c>
      <c r="BR29" s="14"/>
    </row>
    <row r="30" spans="1:70" s="14" customFormat="1" ht="23.1" customHeight="1">
      <c r="A30" s="19"/>
      <c r="B30" s="43"/>
      <c r="C30" s="71" t="s">
        <v>50</v>
      </c>
      <c r="D30" s="115">
        <f>SUM(E30:AE30,AI30:BQ30)</f>
        <v>0</v>
      </c>
      <c r="E30" s="115">
        <v>0</v>
      </c>
      <c r="F30" s="115">
        <v>0</v>
      </c>
      <c r="G30" s="115">
        <v>0</v>
      </c>
      <c r="H30" s="115">
        <v>0</v>
      </c>
      <c r="I30" s="115">
        <v>0</v>
      </c>
      <c r="J30" s="115">
        <v>0</v>
      </c>
      <c r="K30" s="115">
        <v>0</v>
      </c>
      <c r="L30" s="115">
        <v>0</v>
      </c>
      <c r="M30" s="115">
        <v>0</v>
      </c>
      <c r="N30" s="115">
        <v>0</v>
      </c>
      <c r="O30" s="115">
        <v>0</v>
      </c>
      <c r="P30" s="115">
        <v>0</v>
      </c>
      <c r="Q30" s="115">
        <v>0</v>
      </c>
      <c r="R30" s="115">
        <v>0</v>
      </c>
      <c r="S30" s="115">
        <v>0</v>
      </c>
      <c r="T30" s="115">
        <v>0</v>
      </c>
      <c r="U30" s="115">
        <v>0</v>
      </c>
      <c r="V30" s="115">
        <v>0</v>
      </c>
      <c r="W30" s="115">
        <v>0</v>
      </c>
      <c r="X30" s="115">
        <v>0</v>
      </c>
      <c r="Y30" s="115">
        <v>0</v>
      </c>
      <c r="Z30" s="115">
        <v>0</v>
      </c>
      <c r="AA30" s="115">
        <v>0</v>
      </c>
      <c r="AB30" s="115">
        <v>0</v>
      </c>
      <c r="AC30" s="115">
        <v>0</v>
      </c>
      <c r="AD30" s="115">
        <v>0</v>
      </c>
      <c r="AE30" s="115">
        <v>0</v>
      </c>
      <c r="AF30" s="19"/>
      <c r="AG30" s="43"/>
      <c r="AH30" s="71" t="s">
        <v>50</v>
      </c>
      <c r="AI30" s="115">
        <v>0</v>
      </c>
      <c r="AJ30" s="115">
        <v>0</v>
      </c>
      <c r="AK30" s="115">
        <v>0</v>
      </c>
      <c r="AL30" s="115">
        <v>0</v>
      </c>
      <c r="AM30" s="115">
        <v>0</v>
      </c>
      <c r="AN30" s="115">
        <v>0</v>
      </c>
      <c r="AO30" s="115">
        <v>0</v>
      </c>
      <c r="AP30" s="115">
        <v>0</v>
      </c>
      <c r="AQ30" s="115">
        <v>0</v>
      </c>
      <c r="AR30" s="115">
        <v>0</v>
      </c>
      <c r="AS30" s="115">
        <v>0</v>
      </c>
      <c r="AT30" s="115">
        <v>0</v>
      </c>
      <c r="AU30" s="115">
        <v>0</v>
      </c>
      <c r="AV30" s="115">
        <v>0</v>
      </c>
      <c r="AW30" s="115">
        <v>0</v>
      </c>
      <c r="AX30" s="115">
        <v>0</v>
      </c>
      <c r="AY30" s="115">
        <v>0</v>
      </c>
      <c r="AZ30" s="115">
        <v>0</v>
      </c>
      <c r="BA30" s="115">
        <v>0</v>
      </c>
      <c r="BB30" s="115">
        <v>0</v>
      </c>
      <c r="BC30" s="115">
        <v>0</v>
      </c>
      <c r="BD30" s="115">
        <v>0</v>
      </c>
      <c r="BE30" s="115">
        <v>0</v>
      </c>
      <c r="BF30" s="115">
        <v>0</v>
      </c>
      <c r="BG30" s="115">
        <v>0</v>
      </c>
      <c r="BH30" s="115">
        <v>0</v>
      </c>
      <c r="BI30" s="115">
        <v>0</v>
      </c>
      <c r="BJ30" s="115">
        <v>0</v>
      </c>
      <c r="BK30" s="115">
        <v>0</v>
      </c>
      <c r="BL30" s="115">
        <v>0</v>
      </c>
      <c r="BM30" s="115">
        <v>0</v>
      </c>
      <c r="BN30" s="115">
        <v>0</v>
      </c>
      <c r="BO30" s="115">
        <v>0</v>
      </c>
      <c r="BP30" s="115">
        <v>0</v>
      </c>
      <c r="BQ30" s="115">
        <v>0</v>
      </c>
      <c r="BR30" s="14"/>
    </row>
    <row r="31" spans="1:70" s="14" customFormat="1" ht="23.1" customHeight="1">
      <c r="A31" s="19"/>
      <c r="B31" s="43"/>
      <c r="C31" s="71" t="s">
        <v>51</v>
      </c>
      <c r="D31" s="115">
        <f>SUM(E31:AE31,AI31:BQ31)</f>
        <v>0</v>
      </c>
      <c r="E31" s="115">
        <v>0</v>
      </c>
      <c r="F31" s="115">
        <v>0</v>
      </c>
      <c r="G31" s="115">
        <v>0</v>
      </c>
      <c r="H31" s="115">
        <v>0</v>
      </c>
      <c r="I31" s="115">
        <v>0</v>
      </c>
      <c r="J31" s="115">
        <v>0</v>
      </c>
      <c r="K31" s="115">
        <v>0</v>
      </c>
      <c r="L31" s="115">
        <v>0</v>
      </c>
      <c r="M31" s="115">
        <v>0</v>
      </c>
      <c r="N31" s="115">
        <v>0</v>
      </c>
      <c r="O31" s="115">
        <v>0</v>
      </c>
      <c r="P31" s="115">
        <v>0</v>
      </c>
      <c r="Q31" s="115">
        <v>0</v>
      </c>
      <c r="R31" s="115">
        <v>0</v>
      </c>
      <c r="S31" s="115">
        <v>0</v>
      </c>
      <c r="T31" s="115">
        <v>0</v>
      </c>
      <c r="U31" s="115">
        <v>0</v>
      </c>
      <c r="V31" s="115">
        <v>0</v>
      </c>
      <c r="W31" s="115">
        <v>0</v>
      </c>
      <c r="X31" s="115">
        <v>0</v>
      </c>
      <c r="Y31" s="115">
        <v>0</v>
      </c>
      <c r="Z31" s="115">
        <v>0</v>
      </c>
      <c r="AA31" s="115">
        <v>0</v>
      </c>
      <c r="AB31" s="115">
        <v>0</v>
      </c>
      <c r="AC31" s="115">
        <v>0</v>
      </c>
      <c r="AD31" s="115">
        <v>0</v>
      </c>
      <c r="AE31" s="115">
        <v>0</v>
      </c>
      <c r="AF31" s="19"/>
      <c r="AG31" s="43"/>
      <c r="AH31" s="71" t="s">
        <v>51</v>
      </c>
      <c r="AI31" s="115">
        <v>0</v>
      </c>
      <c r="AJ31" s="115">
        <v>0</v>
      </c>
      <c r="AK31" s="115">
        <v>0</v>
      </c>
      <c r="AL31" s="115">
        <v>0</v>
      </c>
      <c r="AM31" s="115">
        <v>0</v>
      </c>
      <c r="AN31" s="115">
        <v>0</v>
      </c>
      <c r="AO31" s="115">
        <v>0</v>
      </c>
      <c r="AP31" s="115">
        <v>0</v>
      </c>
      <c r="AQ31" s="115">
        <v>0</v>
      </c>
      <c r="AR31" s="115">
        <v>0</v>
      </c>
      <c r="AS31" s="115">
        <v>0</v>
      </c>
      <c r="AT31" s="115">
        <v>0</v>
      </c>
      <c r="AU31" s="115">
        <v>0</v>
      </c>
      <c r="AV31" s="115">
        <v>0</v>
      </c>
      <c r="AW31" s="115">
        <v>0</v>
      </c>
      <c r="AX31" s="115">
        <v>0</v>
      </c>
      <c r="AY31" s="115">
        <v>0</v>
      </c>
      <c r="AZ31" s="115">
        <v>0</v>
      </c>
      <c r="BA31" s="115">
        <v>0</v>
      </c>
      <c r="BB31" s="115">
        <v>0</v>
      </c>
      <c r="BC31" s="115">
        <v>0</v>
      </c>
      <c r="BD31" s="115">
        <v>0</v>
      </c>
      <c r="BE31" s="115">
        <v>0</v>
      </c>
      <c r="BF31" s="115">
        <v>0</v>
      </c>
      <c r="BG31" s="115">
        <v>0</v>
      </c>
      <c r="BH31" s="115">
        <v>0</v>
      </c>
      <c r="BI31" s="115">
        <v>0</v>
      </c>
      <c r="BJ31" s="115">
        <v>0</v>
      </c>
      <c r="BK31" s="115">
        <v>0</v>
      </c>
      <c r="BL31" s="115">
        <v>0</v>
      </c>
      <c r="BM31" s="115">
        <v>0</v>
      </c>
      <c r="BN31" s="115">
        <v>0</v>
      </c>
      <c r="BO31" s="115">
        <v>0</v>
      </c>
      <c r="BP31" s="115">
        <v>0</v>
      </c>
      <c r="BQ31" s="115">
        <v>0</v>
      </c>
      <c r="BR31" s="14"/>
    </row>
    <row r="32" spans="1:70" s="14" customFormat="1" ht="23.1" customHeight="1">
      <c r="A32" s="19"/>
      <c r="B32" s="43"/>
      <c r="C32" s="71" t="s">
        <v>52</v>
      </c>
      <c r="D32" s="115">
        <f>SUM(E32:AE32,AI32:BQ32)</f>
        <v>5</v>
      </c>
      <c r="E32" s="115">
        <v>0</v>
      </c>
      <c r="F32" s="115">
        <v>0</v>
      </c>
      <c r="G32" s="115">
        <v>0</v>
      </c>
      <c r="H32" s="115">
        <v>0</v>
      </c>
      <c r="I32" s="115">
        <v>0</v>
      </c>
      <c r="J32" s="115">
        <v>0</v>
      </c>
      <c r="K32" s="115">
        <v>1</v>
      </c>
      <c r="L32" s="115">
        <v>0</v>
      </c>
      <c r="M32" s="115">
        <v>0</v>
      </c>
      <c r="N32" s="115">
        <v>0</v>
      </c>
      <c r="O32" s="115">
        <v>0</v>
      </c>
      <c r="P32" s="115">
        <v>0</v>
      </c>
      <c r="Q32" s="115">
        <v>0</v>
      </c>
      <c r="R32" s="115">
        <v>0</v>
      </c>
      <c r="S32" s="115">
        <v>0</v>
      </c>
      <c r="T32" s="115">
        <v>0</v>
      </c>
      <c r="U32" s="115">
        <v>0</v>
      </c>
      <c r="V32" s="115">
        <v>0</v>
      </c>
      <c r="W32" s="115">
        <v>0</v>
      </c>
      <c r="X32" s="115">
        <v>0</v>
      </c>
      <c r="Y32" s="115">
        <v>0</v>
      </c>
      <c r="Z32" s="115">
        <v>0</v>
      </c>
      <c r="AA32" s="115">
        <v>0</v>
      </c>
      <c r="AB32" s="115">
        <v>0</v>
      </c>
      <c r="AC32" s="115">
        <v>0</v>
      </c>
      <c r="AD32" s="115">
        <v>0</v>
      </c>
      <c r="AE32" s="115">
        <v>0</v>
      </c>
      <c r="AF32" s="19"/>
      <c r="AG32" s="43"/>
      <c r="AH32" s="71" t="s">
        <v>52</v>
      </c>
      <c r="AI32" s="115">
        <v>1</v>
      </c>
      <c r="AJ32" s="115">
        <v>0</v>
      </c>
      <c r="AK32" s="115">
        <v>0</v>
      </c>
      <c r="AL32" s="115">
        <v>0</v>
      </c>
      <c r="AM32" s="115">
        <v>0</v>
      </c>
      <c r="AN32" s="115">
        <v>0</v>
      </c>
      <c r="AO32" s="115">
        <v>0</v>
      </c>
      <c r="AP32" s="115">
        <v>0</v>
      </c>
      <c r="AQ32" s="115">
        <v>0</v>
      </c>
      <c r="AR32" s="115">
        <v>0</v>
      </c>
      <c r="AS32" s="115">
        <v>0</v>
      </c>
      <c r="AT32" s="115">
        <v>0</v>
      </c>
      <c r="AU32" s="115">
        <v>0</v>
      </c>
      <c r="AV32" s="115">
        <v>0</v>
      </c>
      <c r="AW32" s="115">
        <v>0</v>
      </c>
      <c r="AX32" s="115">
        <v>0</v>
      </c>
      <c r="AY32" s="115">
        <v>0</v>
      </c>
      <c r="AZ32" s="115">
        <v>3</v>
      </c>
      <c r="BA32" s="115">
        <v>0</v>
      </c>
      <c r="BB32" s="115">
        <v>0</v>
      </c>
      <c r="BC32" s="115">
        <v>0</v>
      </c>
      <c r="BD32" s="115">
        <v>0</v>
      </c>
      <c r="BE32" s="115">
        <v>0</v>
      </c>
      <c r="BF32" s="115">
        <v>0</v>
      </c>
      <c r="BG32" s="115">
        <v>0</v>
      </c>
      <c r="BH32" s="115">
        <v>0</v>
      </c>
      <c r="BI32" s="115">
        <v>0</v>
      </c>
      <c r="BJ32" s="115">
        <v>0</v>
      </c>
      <c r="BK32" s="115">
        <v>0</v>
      </c>
      <c r="BL32" s="115">
        <v>0</v>
      </c>
      <c r="BM32" s="115">
        <v>0</v>
      </c>
      <c r="BN32" s="115">
        <v>0</v>
      </c>
      <c r="BO32" s="115">
        <v>0</v>
      </c>
      <c r="BP32" s="115">
        <v>0</v>
      </c>
      <c r="BQ32" s="115">
        <v>0</v>
      </c>
      <c r="BR32" s="14"/>
    </row>
    <row r="33" spans="1:70" s="14" customFormat="1" ht="23.1" customHeight="1">
      <c r="A33" s="19"/>
      <c r="B33" s="43"/>
      <c r="C33" s="71" t="s">
        <v>53</v>
      </c>
      <c r="D33" s="115">
        <f>SUM(E33:AE33,AI33:BQ33)</f>
        <v>1</v>
      </c>
      <c r="E33" s="115">
        <v>0</v>
      </c>
      <c r="F33" s="115">
        <v>0</v>
      </c>
      <c r="G33" s="115">
        <v>0</v>
      </c>
      <c r="H33" s="115">
        <v>0</v>
      </c>
      <c r="I33" s="115">
        <v>0</v>
      </c>
      <c r="J33" s="115">
        <v>0</v>
      </c>
      <c r="K33" s="115">
        <v>1</v>
      </c>
      <c r="L33" s="115">
        <v>0</v>
      </c>
      <c r="M33" s="115">
        <v>0</v>
      </c>
      <c r="N33" s="115">
        <v>0</v>
      </c>
      <c r="O33" s="115">
        <v>0</v>
      </c>
      <c r="P33" s="115">
        <v>0</v>
      </c>
      <c r="Q33" s="115">
        <v>0</v>
      </c>
      <c r="R33" s="115">
        <v>0</v>
      </c>
      <c r="S33" s="115">
        <v>0</v>
      </c>
      <c r="T33" s="115">
        <v>0</v>
      </c>
      <c r="U33" s="115">
        <v>0</v>
      </c>
      <c r="V33" s="115">
        <v>0</v>
      </c>
      <c r="W33" s="115">
        <v>0</v>
      </c>
      <c r="X33" s="115">
        <v>0</v>
      </c>
      <c r="Y33" s="115">
        <v>0</v>
      </c>
      <c r="Z33" s="115">
        <v>0</v>
      </c>
      <c r="AA33" s="115">
        <v>0</v>
      </c>
      <c r="AB33" s="115">
        <v>0</v>
      </c>
      <c r="AC33" s="115">
        <v>0</v>
      </c>
      <c r="AD33" s="115">
        <v>0</v>
      </c>
      <c r="AE33" s="115">
        <v>0</v>
      </c>
      <c r="AF33" s="19"/>
      <c r="AG33" s="43"/>
      <c r="AH33" s="71" t="s">
        <v>53</v>
      </c>
      <c r="AI33" s="115">
        <v>0</v>
      </c>
      <c r="AJ33" s="115">
        <v>0</v>
      </c>
      <c r="AK33" s="115">
        <v>0</v>
      </c>
      <c r="AL33" s="115">
        <v>0</v>
      </c>
      <c r="AM33" s="115">
        <v>0</v>
      </c>
      <c r="AN33" s="115">
        <v>0</v>
      </c>
      <c r="AO33" s="115">
        <v>0</v>
      </c>
      <c r="AP33" s="115">
        <v>0</v>
      </c>
      <c r="AQ33" s="115">
        <v>0</v>
      </c>
      <c r="AR33" s="115">
        <v>0</v>
      </c>
      <c r="AS33" s="115">
        <v>0</v>
      </c>
      <c r="AT33" s="115">
        <v>0</v>
      </c>
      <c r="AU33" s="115">
        <v>0</v>
      </c>
      <c r="AV33" s="115">
        <v>0</v>
      </c>
      <c r="AW33" s="115">
        <v>0</v>
      </c>
      <c r="AX33" s="115">
        <v>0</v>
      </c>
      <c r="AY33" s="115">
        <v>0</v>
      </c>
      <c r="AZ33" s="115">
        <v>0</v>
      </c>
      <c r="BA33" s="115">
        <v>0</v>
      </c>
      <c r="BB33" s="115">
        <v>0</v>
      </c>
      <c r="BC33" s="115">
        <v>0</v>
      </c>
      <c r="BD33" s="115">
        <v>0</v>
      </c>
      <c r="BE33" s="115">
        <v>0</v>
      </c>
      <c r="BF33" s="115">
        <v>0</v>
      </c>
      <c r="BG33" s="115">
        <v>0</v>
      </c>
      <c r="BH33" s="115">
        <v>0</v>
      </c>
      <c r="BI33" s="115">
        <v>0</v>
      </c>
      <c r="BJ33" s="115">
        <v>0</v>
      </c>
      <c r="BK33" s="115">
        <v>0</v>
      </c>
      <c r="BL33" s="115">
        <v>0</v>
      </c>
      <c r="BM33" s="115">
        <v>0</v>
      </c>
      <c r="BN33" s="115">
        <v>0</v>
      </c>
      <c r="BO33" s="115">
        <v>0</v>
      </c>
      <c r="BP33" s="115">
        <v>0</v>
      </c>
      <c r="BQ33" s="115">
        <v>0</v>
      </c>
      <c r="BR33" s="14"/>
    </row>
    <row r="34" spans="1:70" s="14" customFormat="1" ht="23.1" customHeight="1">
      <c r="A34" s="19"/>
      <c r="B34" s="43"/>
      <c r="C34" s="71" t="s">
        <v>54</v>
      </c>
      <c r="D34" s="115">
        <f>SUM(E34:AE34,AI34:BQ34)</f>
        <v>58</v>
      </c>
      <c r="E34" s="115">
        <v>0</v>
      </c>
      <c r="F34" s="115">
        <v>0</v>
      </c>
      <c r="G34" s="115">
        <v>0</v>
      </c>
      <c r="H34" s="115">
        <v>0</v>
      </c>
      <c r="I34" s="115">
        <v>0</v>
      </c>
      <c r="J34" s="115">
        <v>0</v>
      </c>
      <c r="K34" s="115">
        <v>5</v>
      </c>
      <c r="L34" s="115">
        <v>13</v>
      </c>
      <c r="M34" s="115">
        <v>0</v>
      </c>
      <c r="N34" s="115">
        <v>0</v>
      </c>
      <c r="O34" s="115">
        <v>1</v>
      </c>
      <c r="P34" s="115">
        <v>0</v>
      </c>
      <c r="Q34" s="115">
        <v>0</v>
      </c>
      <c r="R34" s="115">
        <v>0</v>
      </c>
      <c r="S34" s="115">
        <v>0</v>
      </c>
      <c r="T34" s="115">
        <v>0</v>
      </c>
      <c r="U34" s="115">
        <v>2</v>
      </c>
      <c r="V34" s="115">
        <v>0</v>
      </c>
      <c r="W34" s="115">
        <v>0</v>
      </c>
      <c r="X34" s="115">
        <v>2</v>
      </c>
      <c r="Y34" s="115">
        <v>0</v>
      </c>
      <c r="Z34" s="115">
        <v>1</v>
      </c>
      <c r="AA34" s="115">
        <v>0</v>
      </c>
      <c r="AB34" s="115">
        <v>0</v>
      </c>
      <c r="AC34" s="115">
        <v>5</v>
      </c>
      <c r="AD34" s="115">
        <v>2</v>
      </c>
      <c r="AE34" s="115">
        <v>0</v>
      </c>
      <c r="AF34" s="19"/>
      <c r="AG34" s="43"/>
      <c r="AH34" s="71" t="s">
        <v>54</v>
      </c>
      <c r="AI34" s="115">
        <v>3</v>
      </c>
      <c r="AJ34" s="115">
        <v>0</v>
      </c>
      <c r="AK34" s="115">
        <v>0</v>
      </c>
      <c r="AL34" s="115">
        <v>0</v>
      </c>
      <c r="AM34" s="115">
        <v>0</v>
      </c>
      <c r="AN34" s="115">
        <v>0</v>
      </c>
      <c r="AO34" s="115">
        <v>3</v>
      </c>
      <c r="AP34" s="115">
        <v>0</v>
      </c>
      <c r="AQ34" s="115">
        <v>0</v>
      </c>
      <c r="AR34" s="115">
        <v>0</v>
      </c>
      <c r="AS34" s="115">
        <v>0</v>
      </c>
      <c r="AT34" s="115">
        <v>2</v>
      </c>
      <c r="AU34" s="115">
        <v>0</v>
      </c>
      <c r="AV34" s="115">
        <v>0</v>
      </c>
      <c r="AW34" s="115">
        <v>8</v>
      </c>
      <c r="AX34" s="115">
        <v>0</v>
      </c>
      <c r="AY34" s="115">
        <v>0</v>
      </c>
      <c r="AZ34" s="115">
        <v>3</v>
      </c>
      <c r="BA34" s="115">
        <v>0</v>
      </c>
      <c r="BB34" s="115">
        <v>0</v>
      </c>
      <c r="BC34" s="115">
        <v>1</v>
      </c>
      <c r="BD34" s="115">
        <v>0</v>
      </c>
      <c r="BE34" s="115">
        <v>0</v>
      </c>
      <c r="BF34" s="115">
        <v>0</v>
      </c>
      <c r="BG34" s="115">
        <v>0</v>
      </c>
      <c r="BH34" s="115">
        <v>1</v>
      </c>
      <c r="BI34" s="115">
        <v>1</v>
      </c>
      <c r="BJ34" s="115">
        <v>3</v>
      </c>
      <c r="BK34" s="115">
        <v>0</v>
      </c>
      <c r="BL34" s="115">
        <v>1</v>
      </c>
      <c r="BM34" s="115">
        <v>0</v>
      </c>
      <c r="BN34" s="115">
        <v>0</v>
      </c>
      <c r="BO34" s="115">
        <v>0</v>
      </c>
      <c r="BP34" s="115">
        <v>0</v>
      </c>
      <c r="BQ34" s="115">
        <v>1</v>
      </c>
      <c r="BR34" s="14"/>
    </row>
    <row r="35" spans="1:70" s="14" customFormat="1" ht="23.1" customHeight="1">
      <c r="A35" s="19"/>
      <c r="B35" s="43"/>
      <c r="C35" s="71" t="s">
        <v>55</v>
      </c>
      <c r="D35" s="115">
        <f>SUM(E35:AE35,AI35:BQ35)</f>
        <v>1</v>
      </c>
      <c r="E35" s="115">
        <v>0</v>
      </c>
      <c r="F35" s="115">
        <v>0</v>
      </c>
      <c r="G35" s="115">
        <v>0</v>
      </c>
      <c r="H35" s="115">
        <v>0</v>
      </c>
      <c r="I35" s="115">
        <v>0</v>
      </c>
      <c r="J35" s="115">
        <v>0</v>
      </c>
      <c r="K35" s="115">
        <v>0</v>
      </c>
      <c r="L35" s="115">
        <v>0</v>
      </c>
      <c r="M35" s="115">
        <v>0</v>
      </c>
      <c r="N35" s="115">
        <v>0</v>
      </c>
      <c r="O35" s="115">
        <v>0</v>
      </c>
      <c r="P35" s="115">
        <v>0</v>
      </c>
      <c r="Q35" s="115">
        <v>0</v>
      </c>
      <c r="R35" s="115">
        <v>0</v>
      </c>
      <c r="S35" s="115">
        <v>0</v>
      </c>
      <c r="T35" s="115">
        <v>0</v>
      </c>
      <c r="U35" s="115">
        <v>0</v>
      </c>
      <c r="V35" s="115">
        <v>0</v>
      </c>
      <c r="W35" s="115">
        <v>0</v>
      </c>
      <c r="X35" s="115">
        <v>0</v>
      </c>
      <c r="Y35" s="115">
        <v>0</v>
      </c>
      <c r="Z35" s="115">
        <v>0</v>
      </c>
      <c r="AA35" s="115">
        <v>0</v>
      </c>
      <c r="AB35" s="115">
        <v>0</v>
      </c>
      <c r="AC35" s="115">
        <v>0</v>
      </c>
      <c r="AD35" s="115">
        <v>0</v>
      </c>
      <c r="AE35" s="115">
        <v>0</v>
      </c>
      <c r="AF35" s="19"/>
      <c r="AG35" s="43"/>
      <c r="AH35" s="71" t="s">
        <v>55</v>
      </c>
      <c r="AI35" s="115">
        <v>0</v>
      </c>
      <c r="AJ35" s="115">
        <v>0</v>
      </c>
      <c r="AK35" s="115">
        <v>0</v>
      </c>
      <c r="AL35" s="115">
        <v>0</v>
      </c>
      <c r="AM35" s="115">
        <v>0</v>
      </c>
      <c r="AN35" s="115">
        <v>0</v>
      </c>
      <c r="AO35" s="115">
        <v>0</v>
      </c>
      <c r="AP35" s="115">
        <v>0</v>
      </c>
      <c r="AQ35" s="115">
        <v>0</v>
      </c>
      <c r="AR35" s="115">
        <v>0</v>
      </c>
      <c r="AS35" s="115">
        <v>0</v>
      </c>
      <c r="AT35" s="115">
        <v>0</v>
      </c>
      <c r="AU35" s="115">
        <v>0</v>
      </c>
      <c r="AV35" s="115">
        <v>0</v>
      </c>
      <c r="AW35" s="115">
        <v>0</v>
      </c>
      <c r="AX35" s="115">
        <v>0</v>
      </c>
      <c r="AY35" s="115">
        <v>0</v>
      </c>
      <c r="AZ35" s="115">
        <v>1</v>
      </c>
      <c r="BA35" s="115">
        <v>0</v>
      </c>
      <c r="BB35" s="115">
        <v>0</v>
      </c>
      <c r="BC35" s="115">
        <v>0</v>
      </c>
      <c r="BD35" s="115">
        <v>0</v>
      </c>
      <c r="BE35" s="115">
        <v>0</v>
      </c>
      <c r="BF35" s="115">
        <v>0</v>
      </c>
      <c r="BG35" s="115">
        <v>0</v>
      </c>
      <c r="BH35" s="115">
        <v>0</v>
      </c>
      <c r="BI35" s="115">
        <v>0</v>
      </c>
      <c r="BJ35" s="115">
        <v>0</v>
      </c>
      <c r="BK35" s="115">
        <v>0</v>
      </c>
      <c r="BL35" s="115">
        <v>0</v>
      </c>
      <c r="BM35" s="115">
        <v>0</v>
      </c>
      <c r="BN35" s="115">
        <v>0</v>
      </c>
      <c r="BO35" s="115">
        <v>0</v>
      </c>
      <c r="BP35" s="115">
        <v>0</v>
      </c>
      <c r="BQ35" s="115">
        <v>0</v>
      </c>
      <c r="BR35" s="14"/>
    </row>
    <row r="36" spans="1:70" s="14" customFormat="1" ht="23.1" customHeight="1">
      <c r="A36" s="19"/>
      <c r="B36" s="43"/>
      <c r="C36" s="71" t="s">
        <v>56</v>
      </c>
      <c r="D36" s="115">
        <f>SUM(E36:AE36,AI36:BQ36)</f>
        <v>0</v>
      </c>
      <c r="E36" s="115">
        <v>0</v>
      </c>
      <c r="F36" s="115">
        <v>0</v>
      </c>
      <c r="G36" s="115">
        <v>0</v>
      </c>
      <c r="H36" s="115">
        <v>0</v>
      </c>
      <c r="I36" s="115">
        <v>0</v>
      </c>
      <c r="J36" s="115">
        <v>0</v>
      </c>
      <c r="K36" s="115">
        <v>0</v>
      </c>
      <c r="L36" s="115">
        <v>0</v>
      </c>
      <c r="M36" s="115">
        <v>0</v>
      </c>
      <c r="N36" s="115">
        <v>0</v>
      </c>
      <c r="O36" s="115">
        <v>0</v>
      </c>
      <c r="P36" s="115">
        <v>0</v>
      </c>
      <c r="Q36" s="115">
        <v>0</v>
      </c>
      <c r="R36" s="115">
        <v>0</v>
      </c>
      <c r="S36" s="115">
        <v>0</v>
      </c>
      <c r="T36" s="115">
        <v>0</v>
      </c>
      <c r="U36" s="115">
        <v>0</v>
      </c>
      <c r="V36" s="115">
        <v>0</v>
      </c>
      <c r="W36" s="115">
        <v>0</v>
      </c>
      <c r="X36" s="115">
        <v>0</v>
      </c>
      <c r="Y36" s="115">
        <v>0</v>
      </c>
      <c r="Z36" s="115">
        <v>0</v>
      </c>
      <c r="AA36" s="115">
        <v>0</v>
      </c>
      <c r="AB36" s="115">
        <v>0</v>
      </c>
      <c r="AC36" s="115">
        <v>0</v>
      </c>
      <c r="AD36" s="115">
        <v>0</v>
      </c>
      <c r="AE36" s="115">
        <v>0</v>
      </c>
      <c r="AF36" s="19"/>
      <c r="AG36" s="43"/>
      <c r="AH36" s="71" t="s">
        <v>56</v>
      </c>
      <c r="AI36" s="115">
        <v>0</v>
      </c>
      <c r="AJ36" s="115">
        <v>0</v>
      </c>
      <c r="AK36" s="115">
        <v>0</v>
      </c>
      <c r="AL36" s="115">
        <v>0</v>
      </c>
      <c r="AM36" s="115">
        <v>0</v>
      </c>
      <c r="AN36" s="115">
        <v>0</v>
      </c>
      <c r="AO36" s="115">
        <v>0</v>
      </c>
      <c r="AP36" s="115">
        <v>0</v>
      </c>
      <c r="AQ36" s="115">
        <v>0</v>
      </c>
      <c r="AR36" s="115">
        <v>0</v>
      </c>
      <c r="AS36" s="115">
        <v>0</v>
      </c>
      <c r="AT36" s="115">
        <v>0</v>
      </c>
      <c r="AU36" s="115">
        <v>0</v>
      </c>
      <c r="AV36" s="115">
        <v>0</v>
      </c>
      <c r="AW36" s="115">
        <v>0</v>
      </c>
      <c r="AX36" s="115">
        <v>0</v>
      </c>
      <c r="AY36" s="115">
        <v>0</v>
      </c>
      <c r="AZ36" s="115">
        <v>0</v>
      </c>
      <c r="BA36" s="115">
        <v>0</v>
      </c>
      <c r="BB36" s="115">
        <v>0</v>
      </c>
      <c r="BC36" s="115">
        <v>0</v>
      </c>
      <c r="BD36" s="115">
        <v>0</v>
      </c>
      <c r="BE36" s="115">
        <v>0</v>
      </c>
      <c r="BF36" s="115">
        <v>0</v>
      </c>
      <c r="BG36" s="115">
        <v>0</v>
      </c>
      <c r="BH36" s="115">
        <v>0</v>
      </c>
      <c r="BI36" s="115">
        <v>0</v>
      </c>
      <c r="BJ36" s="115">
        <v>0</v>
      </c>
      <c r="BK36" s="115">
        <v>0</v>
      </c>
      <c r="BL36" s="115">
        <v>0</v>
      </c>
      <c r="BM36" s="115">
        <v>0</v>
      </c>
      <c r="BN36" s="115">
        <v>0</v>
      </c>
      <c r="BO36" s="115">
        <v>0</v>
      </c>
      <c r="BP36" s="115">
        <v>0</v>
      </c>
      <c r="BQ36" s="115">
        <v>0</v>
      </c>
      <c r="BR36" s="14"/>
    </row>
    <row r="37" spans="1:70" s="14" customFormat="1" ht="23.1" customHeight="1">
      <c r="A37" s="20"/>
      <c r="B37" s="43"/>
      <c r="C37" s="72" t="s">
        <v>57</v>
      </c>
      <c r="D37" s="115">
        <f>SUM(E37:AE37,AI37:BQ37)</f>
        <v>0</v>
      </c>
      <c r="E37" s="115">
        <v>0</v>
      </c>
      <c r="F37" s="115">
        <v>0</v>
      </c>
      <c r="G37" s="115">
        <v>0</v>
      </c>
      <c r="H37" s="115">
        <v>0</v>
      </c>
      <c r="I37" s="115">
        <v>0</v>
      </c>
      <c r="J37" s="115">
        <v>0</v>
      </c>
      <c r="K37" s="115">
        <v>0</v>
      </c>
      <c r="L37" s="115">
        <v>0</v>
      </c>
      <c r="M37" s="115">
        <v>0</v>
      </c>
      <c r="N37" s="115">
        <v>0</v>
      </c>
      <c r="O37" s="115">
        <v>0</v>
      </c>
      <c r="P37" s="115">
        <v>0</v>
      </c>
      <c r="Q37" s="115">
        <v>0</v>
      </c>
      <c r="R37" s="115">
        <v>0</v>
      </c>
      <c r="S37" s="115">
        <v>0</v>
      </c>
      <c r="T37" s="115">
        <v>0</v>
      </c>
      <c r="U37" s="115">
        <v>0</v>
      </c>
      <c r="V37" s="115">
        <v>0</v>
      </c>
      <c r="W37" s="115">
        <v>0</v>
      </c>
      <c r="X37" s="115">
        <v>0</v>
      </c>
      <c r="Y37" s="115">
        <v>0</v>
      </c>
      <c r="Z37" s="115">
        <v>0</v>
      </c>
      <c r="AA37" s="115">
        <v>0</v>
      </c>
      <c r="AB37" s="115">
        <v>0</v>
      </c>
      <c r="AC37" s="115">
        <v>0</v>
      </c>
      <c r="AD37" s="115">
        <v>0</v>
      </c>
      <c r="AE37" s="115">
        <v>0</v>
      </c>
      <c r="AF37" s="20"/>
      <c r="AG37" s="43"/>
      <c r="AH37" s="72" t="s">
        <v>57</v>
      </c>
      <c r="AI37" s="115">
        <v>0</v>
      </c>
      <c r="AJ37" s="115">
        <v>0</v>
      </c>
      <c r="AK37" s="115">
        <v>0</v>
      </c>
      <c r="AL37" s="115">
        <v>0</v>
      </c>
      <c r="AM37" s="115">
        <v>0</v>
      </c>
      <c r="AN37" s="115">
        <v>0</v>
      </c>
      <c r="AO37" s="115">
        <v>0</v>
      </c>
      <c r="AP37" s="115">
        <v>0</v>
      </c>
      <c r="AQ37" s="115">
        <v>0</v>
      </c>
      <c r="AR37" s="115">
        <v>0</v>
      </c>
      <c r="AS37" s="115">
        <v>0</v>
      </c>
      <c r="AT37" s="115">
        <v>0</v>
      </c>
      <c r="AU37" s="115">
        <v>0</v>
      </c>
      <c r="AV37" s="115">
        <v>0</v>
      </c>
      <c r="AW37" s="115">
        <v>0</v>
      </c>
      <c r="AX37" s="115">
        <v>0</v>
      </c>
      <c r="AY37" s="115">
        <v>0</v>
      </c>
      <c r="AZ37" s="115">
        <v>0</v>
      </c>
      <c r="BA37" s="115">
        <v>0</v>
      </c>
      <c r="BB37" s="115">
        <v>0</v>
      </c>
      <c r="BC37" s="115">
        <v>0</v>
      </c>
      <c r="BD37" s="115">
        <v>0</v>
      </c>
      <c r="BE37" s="115">
        <v>0</v>
      </c>
      <c r="BF37" s="115">
        <v>0</v>
      </c>
      <c r="BG37" s="115">
        <v>0</v>
      </c>
      <c r="BH37" s="115">
        <v>0</v>
      </c>
      <c r="BI37" s="115">
        <v>0</v>
      </c>
      <c r="BJ37" s="115">
        <v>0</v>
      </c>
      <c r="BK37" s="115">
        <v>0</v>
      </c>
      <c r="BL37" s="115">
        <v>0</v>
      </c>
      <c r="BM37" s="115">
        <v>0</v>
      </c>
      <c r="BN37" s="115">
        <v>0</v>
      </c>
      <c r="BO37" s="115">
        <v>0</v>
      </c>
      <c r="BP37" s="115">
        <v>0</v>
      </c>
      <c r="BQ37" s="115">
        <v>0</v>
      </c>
      <c r="BR37" s="14"/>
    </row>
    <row r="38" spans="1:70" s="14" customFormat="1" ht="23.1" customHeight="1">
      <c r="A38" s="21" t="s">
        <v>9</v>
      </c>
      <c r="B38" s="42" t="s">
        <v>16</v>
      </c>
      <c r="C38" s="73" t="s">
        <v>58</v>
      </c>
      <c r="D38" s="115">
        <f>SUM(E38:AE38,AI38:BQ38)</f>
        <v>8</v>
      </c>
      <c r="E38" s="115">
        <v>0</v>
      </c>
      <c r="F38" s="115">
        <v>0</v>
      </c>
      <c r="G38" s="115">
        <v>0</v>
      </c>
      <c r="H38" s="115">
        <v>0</v>
      </c>
      <c r="I38" s="115">
        <v>0</v>
      </c>
      <c r="J38" s="115">
        <v>0</v>
      </c>
      <c r="K38" s="115">
        <v>0</v>
      </c>
      <c r="L38" s="115">
        <v>0</v>
      </c>
      <c r="M38" s="115">
        <v>0</v>
      </c>
      <c r="N38" s="115">
        <v>0</v>
      </c>
      <c r="O38" s="115">
        <v>0</v>
      </c>
      <c r="P38" s="115">
        <v>0</v>
      </c>
      <c r="Q38" s="115">
        <v>0</v>
      </c>
      <c r="R38" s="115">
        <v>0</v>
      </c>
      <c r="S38" s="115">
        <v>0</v>
      </c>
      <c r="T38" s="115">
        <v>0</v>
      </c>
      <c r="U38" s="115">
        <v>2</v>
      </c>
      <c r="V38" s="115">
        <v>0</v>
      </c>
      <c r="W38" s="115">
        <v>0</v>
      </c>
      <c r="X38" s="115">
        <v>0</v>
      </c>
      <c r="Y38" s="115">
        <v>0</v>
      </c>
      <c r="Z38" s="115">
        <v>0</v>
      </c>
      <c r="AA38" s="115">
        <v>0</v>
      </c>
      <c r="AB38" s="115">
        <v>0</v>
      </c>
      <c r="AC38" s="115">
        <v>0</v>
      </c>
      <c r="AD38" s="115">
        <v>0</v>
      </c>
      <c r="AE38" s="115">
        <v>0</v>
      </c>
      <c r="AF38" s="21" t="s">
        <v>9</v>
      </c>
      <c r="AG38" s="42" t="s">
        <v>16</v>
      </c>
      <c r="AH38" s="73" t="s">
        <v>58</v>
      </c>
      <c r="AI38" s="115">
        <v>0</v>
      </c>
      <c r="AJ38" s="115">
        <v>0</v>
      </c>
      <c r="AK38" s="115">
        <v>0</v>
      </c>
      <c r="AL38" s="115">
        <v>0</v>
      </c>
      <c r="AM38" s="115">
        <v>0</v>
      </c>
      <c r="AN38" s="115">
        <v>0</v>
      </c>
      <c r="AO38" s="115">
        <v>1</v>
      </c>
      <c r="AP38" s="115">
        <v>0</v>
      </c>
      <c r="AQ38" s="115">
        <v>0</v>
      </c>
      <c r="AR38" s="115">
        <v>0</v>
      </c>
      <c r="AS38" s="115">
        <v>0</v>
      </c>
      <c r="AT38" s="115">
        <v>0</v>
      </c>
      <c r="AU38" s="115">
        <v>0</v>
      </c>
      <c r="AV38" s="115">
        <v>0</v>
      </c>
      <c r="AW38" s="115">
        <v>0</v>
      </c>
      <c r="AX38" s="115">
        <v>0</v>
      </c>
      <c r="AY38" s="115">
        <v>0</v>
      </c>
      <c r="AZ38" s="115">
        <v>3</v>
      </c>
      <c r="BA38" s="115">
        <v>0</v>
      </c>
      <c r="BB38" s="115">
        <v>0</v>
      </c>
      <c r="BC38" s="115">
        <v>0</v>
      </c>
      <c r="BD38" s="115">
        <v>0</v>
      </c>
      <c r="BE38" s="115">
        <v>0</v>
      </c>
      <c r="BF38" s="115">
        <v>0</v>
      </c>
      <c r="BG38" s="115">
        <v>0</v>
      </c>
      <c r="BH38" s="115">
        <v>0</v>
      </c>
      <c r="BI38" s="115">
        <v>0</v>
      </c>
      <c r="BJ38" s="115">
        <v>0</v>
      </c>
      <c r="BK38" s="115">
        <v>0</v>
      </c>
      <c r="BL38" s="115">
        <v>0</v>
      </c>
      <c r="BM38" s="115">
        <v>0</v>
      </c>
      <c r="BN38" s="115">
        <v>0</v>
      </c>
      <c r="BO38" s="115">
        <v>0</v>
      </c>
      <c r="BP38" s="115">
        <v>0</v>
      </c>
      <c r="BQ38" s="115">
        <v>2</v>
      </c>
      <c r="BR38" s="14"/>
    </row>
    <row r="39" spans="1:70" s="14" customFormat="1" ht="23.1" customHeight="1">
      <c r="A39" s="22"/>
      <c r="B39" s="43"/>
      <c r="C39" s="74" t="s">
        <v>59</v>
      </c>
      <c r="D39" s="115">
        <f>SUM(E39:AE39,AI39:BQ39)</f>
        <v>0</v>
      </c>
      <c r="E39" s="115">
        <v>0</v>
      </c>
      <c r="F39" s="115">
        <v>0</v>
      </c>
      <c r="G39" s="115">
        <v>0</v>
      </c>
      <c r="H39" s="115">
        <v>0</v>
      </c>
      <c r="I39" s="115">
        <v>0</v>
      </c>
      <c r="J39" s="115">
        <v>0</v>
      </c>
      <c r="K39" s="115">
        <v>0</v>
      </c>
      <c r="L39" s="115">
        <v>0</v>
      </c>
      <c r="M39" s="115">
        <v>0</v>
      </c>
      <c r="N39" s="115">
        <v>0</v>
      </c>
      <c r="O39" s="115">
        <v>0</v>
      </c>
      <c r="P39" s="115">
        <v>0</v>
      </c>
      <c r="Q39" s="115">
        <v>0</v>
      </c>
      <c r="R39" s="115">
        <v>0</v>
      </c>
      <c r="S39" s="115">
        <v>0</v>
      </c>
      <c r="T39" s="115">
        <v>0</v>
      </c>
      <c r="U39" s="115">
        <v>0</v>
      </c>
      <c r="V39" s="115">
        <v>0</v>
      </c>
      <c r="W39" s="115">
        <v>0</v>
      </c>
      <c r="X39" s="115">
        <v>0</v>
      </c>
      <c r="Y39" s="115">
        <v>0</v>
      </c>
      <c r="Z39" s="115">
        <v>0</v>
      </c>
      <c r="AA39" s="115">
        <v>0</v>
      </c>
      <c r="AB39" s="115">
        <v>0</v>
      </c>
      <c r="AC39" s="115">
        <v>0</v>
      </c>
      <c r="AD39" s="115">
        <v>0</v>
      </c>
      <c r="AE39" s="115">
        <v>0</v>
      </c>
      <c r="AF39" s="22"/>
      <c r="AG39" s="43"/>
      <c r="AH39" s="74" t="s">
        <v>59</v>
      </c>
      <c r="AI39" s="115">
        <v>0</v>
      </c>
      <c r="AJ39" s="115">
        <v>0</v>
      </c>
      <c r="AK39" s="115">
        <v>0</v>
      </c>
      <c r="AL39" s="115">
        <v>0</v>
      </c>
      <c r="AM39" s="115">
        <v>0</v>
      </c>
      <c r="AN39" s="115">
        <v>0</v>
      </c>
      <c r="AO39" s="115">
        <v>0</v>
      </c>
      <c r="AP39" s="115">
        <v>0</v>
      </c>
      <c r="AQ39" s="115">
        <v>0</v>
      </c>
      <c r="AR39" s="115">
        <v>0</v>
      </c>
      <c r="AS39" s="115">
        <v>0</v>
      </c>
      <c r="AT39" s="115">
        <v>0</v>
      </c>
      <c r="AU39" s="115">
        <v>0</v>
      </c>
      <c r="AV39" s="115">
        <v>0</v>
      </c>
      <c r="AW39" s="115">
        <v>0</v>
      </c>
      <c r="AX39" s="115">
        <v>0</v>
      </c>
      <c r="AY39" s="115">
        <v>0</v>
      </c>
      <c r="AZ39" s="115">
        <v>0</v>
      </c>
      <c r="BA39" s="115">
        <v>0</v>
      </c>
      <c r="BB39" s="115">
        <v>0</v>
      </c>
      <c r="BC39" s="115">
        <v>0</v>
      </c>
      <c r="BD39" s="115">
        <v>0</v>
      </c>
      <c r="BE39" s="115">
        <v>0</v>
      </c>
      <c r="BF39" s="115">
        <v>0</v>
      </c>
      <c r="BG39" s="115">
        <v>0</v>
      </c>
      <c r="BH39" s="115">
        <v>0</v>
      </c>
      <c r="BI39" s="115">
        <v>0</v>
      </c>
      <c r="BJ39" s="115">
        <v>0</v>
      </c>
      <c r="BK39" s="115">
        <v>0</v>
      </c>
      <c r="BL39" s="115">
        <v>0</v>
      </c>
      <c r="BM39" s="115">
        <v>0</v>
      </c>
      <c r="BN39" s="115">
        <v>0</v>
      </c>
      <c r="BO39" s="115">
        <v>0</v>
      </c>
      <c r="BP39" s="115">
        <v>0</v>
      </c>
      <c r="BQ39" s="115">
        <v>0</v>
      </c>
      <c r="BR39" s="14"/>
    </row>
    <row r="40" spans="1:70" s="14" customFormat="1" ht="23.1" customHeight="1">
      <c r="A40" s="22"/>
      <c r="B40" s="43"/>
      <c r="C40" s="74" t="s">
        <v>60</v>
      </c>
      <c r="D40" s="115">
        <f>SUM(E40:AE40,AI40:BQ40)</f>
        <v>0</v>
      </c>
      <c r="E40" s="115">
        <v>0</v>
      </c>
      <c r="F40" s="115">
        <v>0</v>
      </c>
      <c r="G40" s="115">
        <v>0</v>
      </c>
      <c r="H40" s="115">
        <v>0</v>
      </c>
      <c r="I40" s="115">
        <v>0</v>
      </c>
      <c r="J40" s="115">
        <v>0</v>
      </c>
      <c r="K40" s="115">
        <v>0</v>
      </c>
      <c r="L40" s="115">
        <v>0</v>
      </c>
      <c r="M40" s="115">
        <v>0</v>
      </c>
      <c r="N40" s="115">
        <v>0</v>
      </c>
      <c r="O40" s="115">
        <v>0</v>
      </c>
      <c r="P40" s="115">
        <v>0</v>
      </c>
      <c r="Q40" s="115">
        <v>0</v>
      </c>
      <c r="R40" s="115">
        <v>0</v>
      </c>
      <c r="S40" s="115">
        <v>0</v>
      </c>
      <c r="T40" s="115">
        <v>0</v>
      </c>
      <c r="U40" s="115">
        <v>0</v>
      </c>
      <c r="V40" s="115">
        <v>0</v>
      </c>
      <c r="W40" s="115">
        <v>0</v>
      </c>
      <c r="X40" s="115">
        <v>0</v>
      </c>
      <c r="Y40" s="115">
        <v>0</v>
      </c>
      <c r="Z40" s="115">
        <v>0</v>
      </c>
      <c r="AA40" s="115">
        <v>0</v>
      </c>
      <c r="AB40" s="115">
        <v>0</v>
      </c>
      <c r="AC40" s="115">
        <v>0</v>
      </c>
      <c r="AD40" s="115">
        <v>0</v>
      </c>
      <c r="AE40" s="115">
        <v>0</v>
      </c>
      <c r="AF40" s="22"/>
      <c r="AG40" s="43"/>
      <c r="AH40" s="74" t="s">
        <v>60</v>
      </c>
      <c r="AI40" s="115">
        <v>0</v>
      </c>
      <c r="AJ40" s="115">
        <v>0</v>
      </c>
      <c r="AK40" s="115">
        <v>0</v>
      </c>
      <c r="AL40" s="115">
        <v>0</v>
      </c>
      <c r="AM40" s="115">
        <v>0</v>
      </c>
      <c r="AN40" s="115">
        <v>0</v>
      </c>
      <c r="AO40" s="115">
        <v>0</v>
      </c>
      <c r="AP40" s="115">
        <v>0</v>
      </c>
      <c r="AQ40" s="115">
        <v>0</v>
      </c>
      <c r="AR40" s="115">
        <v>0</v>
      </c>
      <c r="AS40" s="115">
        <v>0</v>
      </c>
      <c r="AT40" s="115">
        <v>0</v>
      </c>
      <c r="AU40" s="115">
        <v>0</v>
      </c>
      <c r="AV40" s="115">
        <v>0</v>
      </c>
      <c r="AW40" s="115">
        <v>0</v>
      </c>
      <c r="AX40" s="115">
        <v>0</v>
      </c>
      <c r="AY40" s="115">
        <v>0</v>
      </c>
      <c r="AZ40" s="115">
        <v>0</v>
      </c>
      <c r="BA40" s="115">
        <v>0</v>
      </c>
      <c r="BB40" s="115">
        <v>0</v>
      </c>
      <c r="BC40" s="115">
        <v>0</v>
      </c>
      <c r="BD40" s="115">
        <v>0</v>
      </c>
      <c r="BE40" s="115">
        <v>0</v>
      </c>
      <c r="BF40" s="115">
        <v>0</v>
      </c>
      <c r="BG40" s="115">
        <v>0</v>
      </c>
      <c r="BH40" s="115">
        <v>0</v>
      </c>
      <c r="BI40" s="115">
        <v>0</v>
      </c>
      <c r="BJ40" s="115">
        <v>0</v>
      </c>
      <c r="BK40" s="115">
        <v>0</v>
      </c>
      <c r="BL40" s="115">
        <v>0</v>
      </c>
      <c r="BM40" s="115">
        <v>0</v>
      </c>
      <c r="BN40" s="115">
        <v>0</v>
      </c>
      <c r="BO40" s="115">
        <v>0</v>
      </c>
      <c r="BP40" s="115">
        <v>0</v>
      </c>
      <c r="BQ40" s="115">
        <v>0</v>
      </c>
      <c r="BR40" s="14"/>
    </row>
    <row r="41" spans="1:70" s="14" customFormat="1" ht="23.1" customHeight="1">
      <c r="A41" s="22"/>
      <c r="B41" s="43"/>
      <c r="C41" s="74" t="s">
        <v>61</v>
      </c>
      <c r="D41" s="115">
        <f>SUM(E41:AE41,AI41:BQ41)</f>
        <v>0</v>
      </c>
      <c r="E41" s="115">
        <v>0</v>
      </c>
      <c r="F41" s="115">
        <v>0</v>
      </c>
      <c r="G41" s="115">
        <v>0</v>
      </c>
      <c r="H41" s="115">
        <v>0</v>
      </c>
      <c r="I41" s="115">
        <v>0</v>
      </c>
      <c r="J41" s="115">
        <v>0</v>
      </c>
      <c r="K41" s="115">
        <v>0</v>
      </c>
      <c r="L41" s="115">
        <v>0</v>
      </c>
      <c r="M41" s="115">
        <v>0</v>
      </c>
      <c r="N41" s="115">
        <v>0</v>
      </c>
      <c r="O41" s="115">
        <v>0</v>
      </c>
      <c r="P41" s="115">
        <v>0</v>
      </c>
      <c r="Q41" s="115">
        <v>0</v>
      </c>
      <c r="R41" s="115">
        <v>0</v>
      </c>
      <c r="S41" s="115">
        <v>0</v>
      </c>
      <c r="T41" s="115">
        <v>0</v>
      </c>
      <c r="U41" s="115">
        <v>0</v>
      </c>
      <c r="V41" s="115">
        <v>0</v>
      </c>
      <c r="W41" s="115">
        <v>0</v>
      </c>
      <c r="X41" s="115">
        <v>0</v>
      </c>
      <c r="Y41" s="115">
        <v>0</v>
      </c>
      <c r="Z41" s="115">
        <v>0</v>
      </c>
      <c r="AA41" s="115">
        <v>0</v>
      </c>
      <c r="AB41" s="115">
        <v>0</v>
      </c>
      <c r="AC41" s="115">
        <v>0</v>
      </c>
      <c r="AD41" s="115">
        <v>0</v>
      </c>
      <c r="AE41" s="115">
        <v>0</v>
      </c>
      <c r="AF41" s="22"/>
      <c r="AG41" s="43"/>
      <c r="AH41" s="74" t="s">
        <v>61</v>
      </c>
      <c r="AI41" s="115">
        <v>0</v>
      </c>
      <c r="AJ41" s="115">
        <v>0</v>
      </c>
      <c r="AK41" s="115">
        <v>0</v>
      </c>
      <c r="AL41" s="115">
        <v>0</v>
      </c>
      <c r="AM41" s="115">
        <v>0</v>
      </c>
      <c r="AN41" s="115">
        <v>0</v>
      </c>
      <c r="AO41" s="115">
        <v>0</v>
      </c>
      <c r="AP41" s="115">
        <v>0</v>
      </c>
      <c r="AQ41" s="115">
        <v>0</v>
      </c>
      <c r="AR41" s="115">
        <v>0</v>
      </c>
      <c r="AS41" s="115">
        <v>0</v>
      </c>
      <c r="AT41" s="115">
        <v>0</v>
      </c>
      <c r="AU41" s="115">
        <v>0</v>
      </c>
      <c r="AV41" s="115">
        <v>0</v>
      </c>
      <c r="AW41" s="115">
        <v>0</v>
      </c>
      <c r="AX41" s="115">
        <v>0</v>
      </c>
      <c r="AY41" s="115">
        <v>0</v>
      </c>
      <c r="AZ41" s="115">
        <v>0</v>
      </c>
      <c r="BA41" s="115">
        <v>0</v>
      </c>
      <c r="BB41" s="115">
        <v>0</v>
      </c>
      <c r="BC41" s="115">
        <v>0</v>
      </c>
      <c r="BD41" s="115">
        <v>0</v>
      </c>
      <c r="BE41" s="115">
        <v>0</v>
      </c>
      <c r="BF41" s="115">
        <v>0</v>
      </c>
      <c r="BG41" s="115">
        <v>0</v>
      </c>
      <c r="BH41" s="115">
        <v>0</v>
      </c>
      <c r="BI41" s="115">
        <v>0</v>
      </c>
      <c r="BJ41" s="115">
        <v>0</v>
      </c>
      <c r="BK41" s="115">
        <v>0</v>
      </c>
      <c r="BL41" s="115">
        <v>0</v>
      </c>
      <c r="BM41" s="115">
        <v>0</v>
      </c>
      <c r="BN41" s="115">
        <v>0</v>
      </c>
      <c r="BO41" s="115">
        <v>0</v>
      </c>
      <c r="BP41" s="115">
        <v>0</v>
      </c>
      <c r="BQ41" s="115">
        <v>0</v>
      </c>
      <c r="BR41" s="14"/>
    </row>
    <row r="42" spans="1:70" s="14" customFormat="1" ht="23.1" customHeight="1">
      <c r="A42" s="22"/>
      <c r="B42" s="43"/>
      <c r="C42" s="75" t="s">
        <v>62</v>
      </c>
      <c r="D42" s="115">
        <f>SUM(E42:AE42,AI42:BQ42)</f>
        <v>0</v>
      </c>
      <c r="E42" s="115">
        <v>0</v>
      </c>
      <c r="F42" s="115">
        <v>0</v>
      </c>
      <c r="G42" s="115">
        <v>0</v>
      </c>
      <c r="H42" s="115">
        <v>0</v>
      </c>
      <c r="I42" s="115">
        <v>0</v>
      </c>
      <c r="J42" s="115">
        <v>0</v>
      </c>
      <c r="K42" s="115">
        <v>0</v>
      </c>
      <c r="L42" s="115">
        <v>0</v>
      </c>
      <c r="M42" s="115">
        <v>0</v>
      </c>
      <c r="N42" s="115">
        <v>0</v>
      </c>
      <c r="O42" s="115">
        <v>0</v>
      </c>
      <c r="P42" s="115">
        <v>0</v>
      </c>
      <c r="Q42" s="115">
        <v>0</v>
      </c>
      <c r="R42" s="115">
        <v>0</v>
      </c>
      <c r="S42" s="115">
        <v>0</v>
      </c>
      <c r="T42" s="115">
        <v>0</v>
      </c>
      <c r="U42" s="115">
        <v>0</v>
      </c>
      <c r="V42" s="115">
        <v>0</v>
      </c>
      <c r="W42" s="115">
        <v>0</v>
      </c>
      <c r="X42" s="115">
        <v>0</v>
      </c>
      <c r="Y42" s="115">
        <v>0</v>
      </c>
      <c r="Z42" s="115">
        <v>0</v>
      </c>
      <c r="AA42" s="115">
        <v>0</v>
      </c>
      <c r="AB42" s="115">
        <v>0</v>
      </c>
      <c r="AC42" s="115">
        <v>0</v>
      </c>
      <c r="AD42" s="115">
        <v>0</v>
      </c>
      <c r="AE42" s="115">
        <v>0</v>
      </c>
      <c r="AF42" s="22"/>
      <c r="AG42" s="43"/>
      <c r="AH42" s="75" t="s">
        <v>62</v>
      </c>
      <c r="AI42" s="115">
        <v>0</v>
      </c>
      <c r="AJ42" s="115">
        <v>0</v>
      </c>
      <c r="AK42" s="115">
        <v>0</v>
      </c>
      <c r="AL42" s="115">
        <v>0</v>
      </c>
      <c r="AM42" s="115">
        <v>0</v>
      </c>
      <c r="AN42" s="115">
        <v>0</v>
      </c>
      <c r="AO42" s="115">
        <v>0</v>
      </c>
      <c r="AP42" s="115">
        <v>0</v>
      </c>
      <c r="AQ42" s="115">
        <v>0</v>
      </c>
      <c r="AR42" s="115">
        <v>0</v>
      </c>
      <c r="AS42" s="115">
        <v>0</v>
      </c>
      <c r="AT42" s="115">
        <v>0</v>
      </c>
      <c r="AU42" s="115">
        <v>0</v>
      </c>
      <c r="AV42" s="115">
        <v>0</v>
      </c>
      <c r="AW42" s="115">
        <v>0</v>
      </c>
      <c r="AX42" s="115">
        <v>0</v>
      </c>
      <c r="AY42" s="115">
        <v>0</v>
      </c>
      <c r="AZ42" s="115">
        <v>0</v>
      </c>
      <c r="BA42" s="115">
        <v>0</v>
      </c>
      <c r="BB42" s="115">
        <v>0</v>
      </c>
      <c r="BC42" s="115">
        <v>0</v>
      </c>
      <c r="BD42" s="115">
        <v>0</v>
      </c>
      <c r="BE42" s="115">
        <v>0</v>
      </c>
      <c r="BF42" s="115">
        <v>0</v>
      </c>
      <c r="BG42" s="115">
        <v>0</v>
      </c>
      <c r="BH42" s="115">
        <v>0</v>
      </c>
      <c r="BI42" s="115">
        <v>0</v>
      </c>
      <c r="BJ42" s="115">
        <v>0</v>
      </c>
      <c r="BK42" s="115">
        <v>0</v>
      </c>
      <c r="BL42" s="115">
        <v>0</v>
      </c>
      <c r="BM42" s="115">
        <v>0</v>
      </c>
      <c r="BN42" s="115">
        <v>0</v>
      </c>
      <c r="BO42" s="115">
        <v>0</v>
      </c>
      <c r="BP42" s="115">
        <v>0</v>
      </c>
      <c r="BQ42" s="115">
        <v>0</v>
      </c>
      <c r="BR42" s="14"/>
    </row>
    <row r="43" spans="1:70" s="14" customFormat="1" ht="23.1" customHeight="1">
      <c r="A43" s="22"/>
      <c r="B43" s="43"/>
      <c r="C43" s="75" t="s">
        <v>63</v>
      </c>
      <c r="D43" s="115">
        <f>SUM(E43:AE43,AI43:BQ43)</f>
        <v>4</v>
      </c>
      <c r="E43" s="115">
        <v>0</v>
      </c>
      <c r="F43" s="115">
        <v>0</v>
      </c>
      <c r="G43" s="115">
        <v>0</v>
      </c>
      <c r="H43" s="115">
        <v>0</v>
      </c>
      <c r="I43" s="115">
        <v>0</v>
      </c>
      <c r="J43" s="115">
        <v>0</v>
      </c>
      <c r="K43" s="115">
        <v>0</v>
      </c>
      <c r="L43" s="115">
        <v>0</v>
      </c>
      <c r="M43" s="115">
        <v>0</v>
      </c>
      <c r="N43" s="115">
        <v>0</v>
      </c>
      <c r="O43" s="115">
        <v>0</v>
      </c>
      <c r="P43" s="115">
        <v>0</v>
      </c>
      <c r="Q43" s="115">
        <v>0</v>
      </c>
      <c r="R43" s="115">
        <v>0</v>
      </c>
      <c r="S43" s="115">
        <v>0</v>
      </c>
      <c r="T43" s="115">
        <v>0</v>
      </c>
      <c r="U43" s="115">
        <v>4</v>
      </c>
      <c r="V43" s="115">
        <v>0</v>
      </c>
      <c r="W43" s="115">
        <v>0</v>
      </c>
      <c r="X43" s="115">
        <v>0</v>
      </c>
      <c r="Y43" s="115">
        <v>0</v>
      </c>
      <c r="Z43" s="115">
        <v>0</v>
      </c>
      <c r="AA43" s="115">
        <v>0</v>
      </c>
      <c r="AB43" s="115">
        <v>0</v>
      </c>
      <c r="AC43" s="115">
        <v>0</v>
      </c>
      <c r="AD43" s="115">
        <v>0</v>
      </c>
      <c r="AE43" s="115">
        <v>0</v>
      </c>
      <c r="AF43" s="22"/>
      <c r="AG43" s="43"/>
      <c r="AH43" s="75" t="s">
        <v>63</v>
      </c>
      <c r="AI43" s="115">
        <v>0</v>
      </c>
      <c r="AJ43" s="115">
        <v>0</v>
      </c>
      <c r="AK43" s="115">
        <v>0</v>
      </c>
      <c r="AL43" s="115">
        <v>0</v>
      </c>
      <c r="AM43" s="115">
        <v>0</v>
      </c>
      <c r="AN43" s="115">
        <v>0</v>
      </c>
      <c r="AO43" s="115">
        <v>0</v>
      </c>
      <c r="AP43" s="115">
        <v>0</v>
      </c>
      <c r="AQ43" s="115">
        <v>0</v>
      </c>
      <c r="AR43" s="115">
        <v>0</v>
      </c>
      <c r="AS43" s="115">
        <v>0</v>
      </c>
      <c r="AT43" s="115">
        <v>0</v>
      </c>
      <c r="AU43" s="115">
        <v>0</v>
      </c>
      <c r="AV43" s="115">
        <v>0</v>
      </c>
      <c r="AW43" s="115">
        <v>0</v>
      </c>
      <c r="AX43" s="115">
        <v>0</v>
      </c>
      <c r="AY43" s="115">
        <v>0</v>
      </c>
      <c r="AZ43" s="115">
        <v>0</v>
      </c>
      <c r="BA43" s="115">
        <v>0</v>
      </c>
      <c r="BB43" s="115">
        <v>0</v>
      </c>
      <c r="BC43" s="115">
        <v>0</v>
      </c>
      <c r="BD43" s="115">
        <v>0</v>
      </c>
      <c r="BE43" s="115">
        <v>0</v>
      </c>
      <c r="BF43" s="115">
        <v>0</v>
      </c>
      <c r="BG43" s="115">
        <v>0</v>
      </c>
      <c r="BH43" s="115">
        <v>0</v>
      </c>
      <c r="BI43" s="115">
        <v>0</v>
      </c>
      <c r="BJ43" s="115">
        <v>0</v>
      </c>
      <c r="BK43" s="115">
        <v>0</v>
      </c>
      <c r="BL43" s="115">
        <v>0</v>
      </c>
      <c r="BM43" s="115">
        <v>0</v>
      </c>
      <c r="BN43" s="115">
        <v>0</v>
      </c>
      <c r="BO43" s="115">
        <v>0</v>
      </c>
      <c r="BP43" s="115">
        <v>0</v>
      </c>
      <c r="BQ43" s="115">
        <v>0</v>
      </c>
      <c r="BR43" s="14"/>
    </row>
    <row r="44" spans="1:70" s="14" customFormat="1" ht="23.1" customHeight="1">
      <c r="A44" s="22"/>
      <c r="B44" s="43"/>
      <c r="C44" s="75" t="s">
        <v>64</v>
      </c>
      <c r="D44" s="115">
        <f>SUM(E44:AE44,AI44:BQ44)</f>
        <v>0</v>
      </c>
      <c r="E44" s="115">
        <v>0</v>
      </c>
      <c r="F44" s="115">
        <v>0</v>
      </c>
      <c r="G44" s="115">
        <v>0</v>
      </c>
      <c r="H44" s="115">
        <v>0</v>
      </c>
      <c r="I44" s="115">
        <v>0</v>
      </c>
      <c r="J44" s="115">
        <v>0</v>
      </c>
      <c r="K44" s="115">
        <v>0</v>
      </c>
      <c r="L44" s="115">
        <v>0</v>
      </c>
      <c r="M44" s="115">
        <v>0</v>
      </c>
      <c r="N44" s="115">
        <v>0</v>
      </c>
      <c r="O44" s="115">
        <v>0</v>
      </c>
      <c r="P44" s="115">
        <v>0</v>
      </c>
      <c r="Q44" s="115">
        <v>0</v>
      </c>
      <c r="R44" s="115">
        <v>0</v>
      </c>
      <c r="S44" s="115">
        <v>0</v>
      </c>
      <c r="T44" s="115">
        <v>0</v>
      </c>
      <c r="U44" s="115">
        <v>0</v>
      </c>
      <c r="V44" s="115">
        <v>0</v>
      </c>
      <c r="W44" s="115">
        <v>0</v>
      </c>
      <c r="X44" s="115">
        <v>0</v>
      </c>
      <c r="Y44" s="115">
        <v>0</v>
      </c>
      <c r="Z44" s="115">
        <v>0</v>
      </c>
      <c r="AA44" s="115">
        <v>0</v>
      </c>
      <c r="AB44" s="115">
        <v>0</v>
      </c>
      <c r="AC44" s="115">
        <v>0</v>
      </c>
      <c r="AD44" s="115">
        <v>0</v>
      </c>
      <c r="AE44" s="115">
        <v>0</v>
      </c>
      <c r="AF44" s="22"/>
      <c r="AG44" s="43"/>
      <c r="AH44" s="75" t="s">
        <v>64</v>
      </c>
      <c r="AI44" s="115">
        <v>0</v>
      </c>
      <c r="AJ44" s="115">
        <v>0</v>
      </c>
      <c r="AK44" s="115">
        <v>0</v>
      </c>
      <c r="AL44" s="115">
        <v>0</v>
      </c>
      <c r="AM44" s="115">
        <v>0</v>
      </c>
      <c r="AN44" s="115">
        <v>0</v>
      </c>
      <c r="AO44" s="115">
        <v>0</v>
      </c>
      <c r="AP44" s="115">
        <v>0</v>
      </c>
      <c r="AQ44" s="115">
        <v>0</v>
      </c>
      <c r="AR44" s="115">
        <v>0</v>
      </c>
      <c r="AS44" s="115">
        <v>0</v>
      </c>
      <c r="AT44" s="115">
        <v>0</v>
      </c>
      <c r="AU44" s="115">
        <v>0</v>
      </c>
      <c r="AV44" s="115">
        <v>0</v>
      </c>
      <c r="AW44" s="115">
        <v>0</v>
      </c>
      <c r="AX44" s="115">
        <v>0</v>
      </c>
      <c r="AY44" s="115">
        <v>0</v>
      </c>
      <c r="AZ44" s="115">
        <v>0</v>
      </c>
      <c r="BA44" s="115">
        <v>0</v>
      </c>
      <c r="BB44" s="115">
        <v>0</v>
      </c>
      <c r="BC44" s="115">
        <v>0</v>
      </c>
      <c r="BD44" s="115">
        <v>0</v>
      </c>
      <c r="BE44" s="115">
        <v>0</v>
      </c>
      <c r="BF44" s="115">
        <v>0</v>
      </c>
      <c r="BG44" s="115">
        <v>0</v>
      </c>
      <c r="BH44" s="115">
        <v>0</v>
      </c>
      <c r="BI44" s="115">
        <v>0</v>
      </c>
      <c r="BJ44" s="115">
        <v>0</v>
      </c>
      <c r="BK44" s="115">
        <v>0</v>
      </c>
      <c r="BL44" s="115">
        <v>0</v>
      </c>
      <c r="BM44" s="115">
        <v>0</v>
      </c>
      <c r="BN44" s="115">
        <v>0</v>
      </c>
      <c r="BO44" s="115">
        <v>0</v>
      </c>
      <c r="BP44" s="115">
        <v>0</v>
      </c>
      <c r="BQ44" s="115">
        <v>0</v>
      </c>
      <c r="BR44" s="14"/>
    </row>
    <row r="45" spans="1:70" s="14" customFormat="1" ht="23.1" customHeight="1">
      <c r="A45" s="22"/>
      <c r="B45" s="43"/>
      <c r="C45" s="75" t="s">
        <v>65</v>
      </c>
      <c r="D45" s="115">
        <f>SUM(E45:AE45,AI45:BQ45)</f>
        <v>0</v>
      </c>
      <c r="E45" s="115">
        <v>0</v>
      </c>
      <c r="F45" s="115">
        <v>0</v>
      </c>
      <c r="G45" s="115">
        <v>0</v>
      </c>
      <c r="H45" s="115">
        <v>0</v>
      </c>
      <c r="I45" s="115">
        <v>0</v>
      </c>
      <c r="J45" s="115">
        <v>0</v>
      </c>
      <c r="K45" s="115">
        <v>0</v>
      </c>
      <c r="L45" s="115">
        <v>0</v>
      </c>
      <c r="M45" s="115">
        <v>0</v>
      </c>
      <c r="N45" s="115">
        <v>0</v>
      </c>
      <c r="O45" s="115">
        <v>0</v>
      </c>
      <c r="P45" s="115">
        <v>0</v>
      </c>
      <c r="Q45" s="115">
        <v>0</v>
      </c>
      <c r="R45" s="115">
        <v>0</v>
      </c>
      <c r="S45" s="115">
        <v>0</v>
      </c>
      <c r="T45" s="115">
        <v>0</v>
      </c>
      <c r="U45" s="115">
        <v>0</v>
      </c>
      <c r="V45" s="115">
        <v>0</v>
      </c>
      <c r="W45" s="115">
        <v>0</v>
      </c>
      <c r="X45" s="115">
        <v>0</v>
      </c>
      <c r="Y45" s="115">
        <v>0</v>
      </c>
      <c r="Z45" s="115">
        <v>0</v>
      </c>
      <c r="AA45" s="115">
        <v>0</v>
      </c>
      <c r="AB45" s="115">
        <v>0</v>
      </c>
      <c r="AC45" s="115">
        <v>0</v>
      </c>
      <c r="AD45" s="115">
        <v>0</v>
      </c>
      <c r="AE45" s="115">
        <v>0</v>
      </c>
      <c r="AF45" s="22"/>
      <c r="AG45" s="43"/>
      <c r="AH45" s="75" t="s">
        <v>65</v>
      </c>
      <c r="AI45" s="115">
        <v>0</v>
      </c>
      <c r="AJ45" s="115">
        <v>0</v>
      </c>
      <c r="AK45" s="115">
        <v>0</v>
      </c>
      <c r="AL45" s="115">
        <v>0</v>
      </c>
      <c r="AM45" s="115">
        <v>0</v>
      </c>
      <c r="AN45" s="115">
        <v>0</v>
      </c>
      <c r="AO45" s="115">
        <v>0</v>
      </c>
      <c r="AP45" s="115">
        <v>0</v>
      </c>
      <c r="AQ45" s="115">
        <v>0</v>
      </c>
      <c r="AR45" s="115">
        <v>0</v>
      </c>
      <c r="AS45" s="115">
        <v>0</v>
      </c>
      <c r="AT45" s="115">
        <v>0</v>
      </c>
      <c r="AU45" s="115">
        <v>0</v>
      </c>
      <c r="AV45" s="115">
        <v>0</v>
      </c>
      <c r="AW45" s="115">
        <v>0</v>
      </c>
      <c r="AX45" s="115">
        <v>0</v>
      </c>
      <c r="AY45" s="115">
        <v>0</v>
      </c>
      <c r="AZ45" s="115">
        <v>0</v>
      </c>
      <c r="BA45" s="115">
        <v>0</v>
      </c>
      <c r="BB45" s="115">
        <v>0</v>
      </c>
      <c r="BC45" s="115">
        <v>0</v>
      </c>
      <c r="BD45" s="115">
        <v>0</v>
      </c>
      <c r="BE45" s="115">
        <v>0</v>
      </c>
      <c r="BF45" s="115">
        <v>0</v>
      </c>
      <c r="BG45" s="115">
        <v>0</v>
      </c>
      <c r="BH45" s="115">
        <v>0</v>
      </c>
      <c r="BI45" s="115">
        <v>0</v>
      </c>
      <c r="BJ45" s="115">
        <v>0</v>
      </c>
      <c r="BK45" s="115">
        <v>0</v>
      </c>
      <c r="BL45" s="115">
        <v>0</v>
      </c>
      <c r="BM45" s="115">
        <v>0</v>
      </c>
      <c r="BN45" s="115">
        <v>0</v>
      </c>
      <c r="BO45" s="115">
        <v>0</v>
      </c>
      <c r="BP45" s="115">
        <v>0</v>
      </c>
      <c r="BQ45" s="115">
        <v>0</v>
      </c>
      <c r="BR45" s="14"/>
    </row>
    <row r="46" spans="1:70" s="14" customFormat="1" ht="23.1" customHeight="1">
      <c r="A46" s="22"/>
      <c r="B46" s="43"/>
      <c r="C46" s="75" t="s">
        <v>66</v>
      </c>
      <c r="D46" s="115">
        <f>SUM(E46:AE46,AI46:BQ46)</f>
        <v>0</v>
      </c>
      <c r="E46" s="115">
        <v>0</v>
      </c>
      <c r="F46" s="115">
        <v>0</v>
      </c>
      <c r="G46" s="115">
        <v>0</v>
      </c>
      <c r="H46" s="115">
        <v>0</v>
      </c>
      <c r="I46" s="115">
        <v>0</v>
      </c>
      <c r="J46" s="115">
        <v>0</v>
      </c>
      <c r="K46" s="115">
        <v>0</v>
      </c>
      <c r="L46" s="115">
        <v>0</v>
      </c>
      <c r="M46" s="115">
        <v>0</v>
      </c>
      <c r="N46" s="115">
        <v>0</v>
      </c>
      <c r="O46" s="115">
        <v>0</v>
      </c>
      <c r="P46" s="115">
        <v>0</v>
      </c>
      <c r="Q46" s="115">
        <v>0</v>
      </c>
      <c r="R46" s="115">
        <v>0</v>
      </c>
      <c r="S46" s="115">
        <v>0</v>
      </c>
      <c r="T46" s="115">
        <v>0</v>
      </c>
      <c r="U46" s="115">
        <v>0</v>
      </c>
      <c r="V46" s="115">
        <v>0</v>
      </c>
      <c r="W46" s="115">
        <v>0</v>
      </c>
      <c r="X46" s="115">
        <v>0</v>
      </c>
      <c r="Y46" s="115">
        <v>0</v>
      </c>
      <c r="Z46" s="115">
        <v>0</v>
      </c>
      <c r="AA46" s="115">
        <v>0</v>
      </c>
      <c r="AB46" s="115">
        <v>0</v>
      </c>
      <c r="AC46" s="115">
        <v>0</v>
      </c>
      <c r="AD46" s="115">
        <v>0</v>
      </c>
      <c r="AE46" s="115">
        <v>0</v>
      </c>
      <c r="AF46" s="22"/>
      <c r="AG46" s="43"/>
      <c r="AH46" s="75" t="s">
        <v>66</v>
      </c>
      <c r="AI46" s="115">
        <v>0</v>
      </c>
      <c r="AJ46" s="115">
        <v>0</v>
      </c>
      <c r="AK46" s="115">
        <v>0</v>
      </c>
      <c r="AL46" s="115">
        <v>0</v>
      </c>
      <c r="AM46" s="115">
        <v>0</v>
      </c>
      <c r="AN46" s="115">
        <v>0</v>
      </c>
      <c r="AO46" s="115">
        <v>0</v>
      </c>
      <c r="AP46" s="115">
        <v>0</v>
      </c>
      <c r="AQ46" s="115">
        <v>0</v>
      </c>
      <c r="AR46" s="115">
        <v>0</v>
      </c>
      <c r="AS46" s="115">
        <v>0</v>
      </c>
      <c r="AT46" s="115">
        <v>0</v>
      </c>
      <c r="AU46" s="115">
        <v>0</v>
      </c>
      <c r="AV46" s="115">
        <v>0</v>
      </c>
      <c r="AW46" s="115">
        <v>0</v>
      </c>
      <c r="AX46" s="115">
        <v>0</v>
      </c>
      <c r="AY46" s="115">
        <v>0</v>
      </c>
      <c r="AZ46" s="115">
        <v>0</v>
      </c>
      <c r="BA46" s="115">
        <v>0</v>
      </c>
      <c r="BB46" s="115">
        <v>0</v>
      </c>
      <c r="BC46" s="115">
        <v>0</v>
      </c>
      <c r="BD46" s="115">
        <v>0</v>
      </c>
      <c r="BE46" s="115">
        <v>0</v>
      </c>
      <c r="BF46" s="115">
        <v>0</v>
      </c>
      <c r="BG46" s="115">
        <v>0</v>
      </c>
      <c r="BH46" s="115">
        <v>0</v>
      </c>
      <c r="BI46" s="115">
        <v>0</v>
      </c>
      <c r="BJ46" s="115">
        <v>0</v>
      </c>
      <c r="BK46" s="115">
        <v>0</v>
      </c>
      <c r="BL46" s="115">
        <v>0</v>
      </c>
      <c r="BM46" s="115">
        <v>0</v>
      </c>
      <c r="BN46" s="115">
        <v>0</v>
      </c>
      <c r="BO46" s="115">
        <v>0</v>
      </c>
      <c r="BP46" s="115">
        <v>0</v>
      </c>
      <c r="BQ46" s="115">
        <v>0</v>
      </c>
      <c r="BR46" s="14"/>
    </row>
    <row r="47" spans="1:70" s="14" customFormat="1" ht="23.1" customHeight="1">
      <c r="A47" s="22"/>
      <c r="B47" s="43"/>
      <c r="C47" s="75" t="s">
        <v>67</v>
      </c>
      <c r="D47" s="115">
        <f>SUM(E47:AE47,AI47:BQ47)</f>
        <v>1</v>
      </c>
      <c r="E47" s="115">
        <v>0</v>
      </c>
      <c r="F47" s="115">
        <v>0</v>
      </c>
      <c r="G47" s="115">
        <v>0</v>
      </c>
      <c r="H47" s="115">
        <v>0</v>
      </c>
      <c r="I47" s="115">
        <v>0</v>
      </c>
      <c r="J47" s="115">
        <v>0</v>
      </c>
      <c r="K47" s="115">
        <v>0</v>
      </c>
      <c r="L47" s="115">
        <v>0</v>
      </c>
      <c r="M47" s="115">
        <v>0</v>
      </c>
      <c r="N47" s="115">
        <v>0</v>
      </c>
      <c r="O47" s="115">
        <v>0</v>
      </c>
      <c r="P47" s="115">
        <v>0</v>
      </c>
      <c r="Q47" s="115">
        <v>0</v>
      </c>
      <c r="R47" s="115">
        <v>0</v>
      </c>
      <c r="S47" s="115">
        <v>0</v>
      </c>
      <c r="T47" s="115">
        <v>0</v>
      </c>
      <c r="U47" s="115">
        <v>0</v>
      </c>
      <c r="V47" s="115">
        <v>0</v>
      </c>
      <c r="W47" s="115">
        <v>0</v>
      </c>
      <c r="X47" s="115">
        <v>0</v>
      </c>
      <c r="Y47" s="115">
        <v>0</v>
      </c>
      <c r="Z47" s="115">
        <v>0</v>
      </c>
      <c r="AA47" s="115">
        <v>0</v>
      </c>
      <c r="AB47" s="115">
        <v>0</v>
      </c>
      <c r="AC47" s="115">
        <v>0</v>
      </c>
      <c r="AD47" s="115">
        <v>0</v>
      </c>
      <c r="AE47" s="115">
        <v>0</v>
      </c>
      <c r="AF47" s="22"/>
      <c r="AG47" s="43"/>
      <c r="AH47" s="75" t="s">
        <v>67</v>
      </c>
      <c r="AI47" s="115">
        <v>0</v>
      </c>
      <c r="AJ47" s="115">
        <v>0</v>
      </c>
      <c r="AK47" s="115">
        <v>0</v>
      </c>
      <c r="AL47" s="115">
        <v>0</v>
      </c>
      <c r="AM47" s="115">
        <v>0</v>
      </c>
      <c r="AN47" s="115">
        <v>0</v>
      </c>
      <c r="AO47" s="115">
        <v>1</v>
      </c>
      <c r="AP47" s="115">
        <v>0</v>
      </c>
      <c r="AQ47" s="115">
        <v>0</v>
      </c>
      <c r="AR47" s="115">
        <v>0</v>
      </c>
      <c r="AS47" s="115">
        <v>0</v>
      </c>
      <c r="AT47" s="115">
        <v>0</v>
      </c>
      <c r="AU47" s="115">
        <v>0</v>
      </c>
      <c r="AV47" s="115">
        <v>0</v>
      </c>
      <c r="AW47" s="115">
        <v>0</v>
      </c>
      <c r="AX47" s="115">
        <v>0</v>
      </c>
      <c r="AY47" s="115">
        <v>0</v>
      </c>
      <c r="AZ47" s="115">
        <v>0</v>
      </c>
      <c r="BA47" s="115">
        <v>0</v>
      </c>
      <c r="BB47" s="115">
        <v>0</v>
      </c>
      <c r="BC47" s="115">
        <v>0</v>
      </c>
      <c r="BD47" s="115">
        <v>0</v>
      </c>
      <c r="BE47" s="115">
        <v>0</v>
      </c>
      <c r="BF47" s="115">
        <v>0</v>
      </c>
      <c r="BG47" s="115">
        <v>0</v>
      </c>
      <c r="BH47" s="115">
        <v>0</v>
      </c>
      <c r="BI47" s="115">
        <v>0</v>
      </c>
      <c r="BJ47" s="115">
        <v>0</v>
      </c>
      <c r="BK47" s="115">
        <v>0</v>
      </c>
      <c r="BL47" s="115">
        <v>0</v>
      </c>
      <c r="BM47" s="115">
        <v>0</v>
      </c>
      <c r="BN47" s="115">
        <v>0</v>
      </c>
      <c r="BO47" s="115">
        <v>0</v>
      </c>
      <c r="BP47" s="115">
        <v>0</v>
      </c>
      <c r="BQ47" s="115">
        <v>0</v>
      </c>
      <c r="BR47" s="14"/>
    </row>
    <row r="48" spans="1:70" s="14" customFormat="1" ht="23.1" customHeight="1">
      <c r="A48" s="22"/>
      <c r="B48" s="43"/>
      <c r="C48" s="75" t="s">
        <v>68</v>
      </c>
      <c r="D48" s="115">
        <f>SUM(E48:AE48,AI48:BQ48)</f>
        <v>0</v>
      </c>
      <c r="E48" s="115">
        <v>0</v>
      </c>
      <c r="F48" s="115">
        <v>0</v>
      </c>
      <c r="G48" s="115">
        <v>0</v>
      </c>
      <c r="H48" s="115">
        <v>0</v>
      </c>
      <c r="I48" s="115">
        <v>0</v>
      </c>
      <c r="J48" s="115">
        <v>0</v>
      </c>
      <c r="K48" s="115">
        <v>0</v>
      </c>
      <c r="L48" s="115">
        <v>0</v>
      </c>
      <c r="M48" s="115">
        <v>0</v>
      </c>
      <c r="N48" s="115">
        <v>0</v>
      </c>
      <c r="O48" s="115">
        <v>0</v>
      </c>
      <c r="P48" s="115">
        <v>0</v>
      </c>
      <c r="Q48" s="115">
        <v>0</v>
      </c>
      <c r="R48" s="115">
        <v>0</v>
      </c>
      <c r="S48" s="115">
        <v>0</v>
      </c>
      <c r="T48" s="115">
        <v>0</v>
      </c>
      <c r="U48" s="115">
        <v>0</v>
      </c>
      <c r="V48" s="115">
        <v>0</v>
      </c>
      <c r="W48" s="115">
        <v>0</v>
      </c>
      <c r="X48" s="115">
        <v>0</v>
      </c>
      <c r="Y48" s="115">
        <v>0</v>
      </c>
      <c r="Z48" s="115">
        <v>0</v>
      </c>
      <c r="AA48" s="115">
        <v>0</v>
      </c>
      <c r="AB48" s="115">
        <v>0</v>
      </c>
      <c r="AC48" s="115">
        <v>0</v>
      </c>
      <c r="AD48" s="115">
        <v>0</v>
      </c>
      <c r="AE48" s="115">
        <v>0</v>
      </c>
      <c r="AF48" s="22"/>
      <c r="AG48" s="43"/>
      <c r="AH48" s="75" t="s">
        <v>68</v>
      </c>
      <c r="AI48" s="115">
        <v>0</v>
      </c>
      <c r="AJ48" s="115">
        <v>0</v>
      </c>
      <c r="AK48" s="115">
        <v>0</v>
      </c>
      <c r="AL48" s="115">
        <v>0</v>
      </c>
      <c r="AM48" s="115">
        <v>0</v>
      </c>
      <c r="AN48" s="115">
        <v>0</v>
      </c>
      <c r="AO48" s="115">
        <v>0</v>
      </c>
      <c r="AP48" s="115">
        <v>0</v>
      </c>
      <c r="AQ48" s="115">
        <v>0</v>
      </c>
      <c r="AR48" s="115">
        <v>0</v>
      </c>
      <c r="AS48" s="115">
        <v>0</v>
      </c>
      <c r="AT48" s="115">
        <v>0</v>
      </c>
      <c r="AU48" s="115">
        <v>0</v>
      </c>
      <c r="AV48" s="115">
        <v>0</v>
      </c>
      <c r="AW48" s="115">
        <v>0</v>
      </c>
      <c r="AX48" s="115">
        <v>0</v>
      </c>
      <c r="AY48" s="115">
        <v>0</v>
      </c>
      <c r="AZ48" s="115">
        <v>0</v>
      </c>
      <c r="BA48" s="115">
        <v>0</v>
      </c>
      <c r="BB48" s="115">
        <v>0</v>
      </c>
      <c r="BC48" s="115">
        <v>0</v>
      </c>
      <c r="BD48" s="115">
        <v>0</v>
      </c>
      <c r="BE48" s="115">
        <v>0</v>
      </c>
      <c r="BF48" s="115">
        <v>0</v>
      </c>
      <c r="BG48" s="115">
        <v>0</v>
      </c>
      <c r="BH48" s="115">
        <v>0</v>
      </c>
      <c r="BI48" s="115">
        <v>0</v>
      </c>
      <c r="BJ48" s="115">
        <v>0</v>
      </c>
      <c r="BK48" s="115">
        <v>0</v>
      </c>
      <c r="BL48" s="115">
        <v>0</v>
      </c>
      <c r="BM48" s="115">
        <v>0</v>
      </c>
      <c r="BN48" s="115">
        <v>0</v>
      </c>
      <c r="BO48" s="115">
        <v>0</v>
      </c>
      <c r="BP48" s="115">
        <v>0</v>
      </c>
      <c r="BQ48" s="115">
        <v>0</v>
      </c>
      <c r="BR48" s="14"/>
    </row>
    <row r="49" spans="1:70" s="14" customFormat="1" ht="23.1" customHeight="1">
      <c r="A49" s="23"/>
      <c r="B49" s="43"/>
      <c r="C49" s="76" t="s">
        <v>69</v>
      </c>
      <c r="D49" s="118">
        <v>0</v>
      </c>
      <c r="E49" s="118">
        <v>0</v>
      </c>
      <c r="F49" s="118">
        <v>0</v>
      </c>
      <c r="G49" s="118">
        <v>0</v>
      </c>
      <c r="H49" s="118">
        <v>0</v>
      </c>
      <c r="I49" s="118">
        <v>0</v>
      </c>
      <c r="J49" s="118">
        <v>0</v>
      </c>
      <c r="K49" s="118">
        <v>0</v>
      </c>
      <c r="L49" s="118">
        <v>0</v>
      </c>
      <c r="M49" s="118">
        <v>0</v>
      </c>
      <c r="N49" s="118">
        <v>0</v>
      </c>
      <c r="O49" s="118">
        <v>0</v>
      </c>
      <c r="P49" s="118">
        <v>0</v>
      </c>
      <c r="Q49" s="118">
        <v>0</v>
      </c>
      <c r="R49" s="118">
        <v>0</v>
      </c>
      <c r="S49" s="118">
        <v>0</v>
      </c>
      <c r="T49" s="118">
        <v>0</v>
      </c>
      <c r="U49" s="118">
        <v>0</v>
      </c>
      <c r="V49" s="118">
        <v>0</v>
      </c>
      <c r="W49" s="118">
        <v>0</v>
      </c>
      <c r="X49" s="118">
        <v>0</v>
      </c>
      <c r="Y49" s="118">
        <v>0</v>
      </c>
      <c r="Z49" s="118">
        <v>0</v>
      </c>
      <c r="AA49" s="118">
        <v>0</v>
      </c>
      <c r="AB49" s="118">
        <v>0</v>
      </c>
      <c r="AC49" s="118">
        <v>0</v>
      </c>
      <c r="AD49" s="118">
        <v>0</v>
      </c>
      <c r="AE49" s="118">
        <v>0</v>
      </c>
      <c r="AF49" s="23"/>
      <c r="AG49" s="43"/>
      <c r="AH49" s="76" t="s">
        <v>69</v>
      </c>
      <c r="AI49" s="118">
        <v>0</v>
      </c>
      <c r="AJ49" s="118">
        <v>0</v>
      </c>
      <c r="AK49" s="118">
        <v>0</v>
      </c>
      <c r="AL49" s="118">
        <v>0</v>
      </c>
      <c r="AM49" s="118">
        <v>0</v>
      </c>
      <c r="AN49" s="118">
        <v>0</v>
      </c>
      <c r="AO49" s="118">
        <v>0</v>
      </c>
      <c r="AP49" s="118">
        <v>0</v>
      </c>
      <c r="AQ49" s="118">
        <v>0</v>
      </c>
      <c r="AR49" s="118">
        <v>0</v>
      </c>
      <c r="AS49" s="118">
        <v>0</v>
      </c>
      <c r="AT49" s="118">
        <v>0</v>
      </c>
      <c r="AU49" s="118">
        <v>0</v>
      </c>
      <c r="AV49" s="118">
        <v>0</v>
      </c>
      <c r="AW49" s="118">
        <v>0</v>
      </c>
      <c r="AX49" s="118">
        <v>0</v>
      </c>
      <c r="AY49" s="118">
        <v>0</v>
      </c>
      <c r="AZ49" s="118">
        <v>0</v>
      </c>
      <c r="BA49" s="118">
        <v>0</v>
      </c>
      <c r="BB49" s="118">
        <v>0</v>
      </c>
      <c r="BC49" s="118">
        <v>0</v>
      </c>
      <c r="BD49" s="118">
        <v>0</v>
      </c>
      <c r="BE49" s="118">
        <v>0</v>
      </c>
      <c r="BF49" s="118">
        <v>0</v>
      </c>
      <c r="BG49" s="118">
        <v>0</v>
      </c>
      <c r="BH49" s="118">
        <v>0</v>
      </c>
      <c r="BI49" s="118">
        <v>0</v>
      </c>
      <c r="BJ49" s="118">
        <v>0</v>
      </c>
      <c r="BK49" s="118">
        <v>0</v>
      </c>
      <c r="BL49" s="118">
        <v>0</v>
      </c>
      <c r="BM49" s="118">
        <v>0</v>
      </c>
      <c r="BN49" s="118">
        <v>0</v>
      </c>
      <c r="BO49" s="118">
        <v>0</v>
      </c>
      <c r="BP49" s="118">
        <v>0</v>
      </c>
      <c r="BQ49" s="118">
        <v>0</v>
      </c>
      <c r="BR49" s="14"/>
    </row>
    <row r="50" spans="1:70" s="14" customFormat="1" ht="15.95" customHeight="1">
      <c r="A50" s="24"/>
      <c r="B50" s="44"/>
      <c r="C50" s="77"/>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24"/>
      <c r="AG50" s="44"/>
      <c r="AH50" s="77"/>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4"/>
    </row>
    <row r="51" spans="1:69" ht="21" customHeight="1">
      <c r="A51" s="5" t="s">
        <v>0</v>
      </c>
      <c r="B51" s="32"/>
      <c r="C51" s="34"/>
      <c r="D51" s="34"/>
      <c r="E51" s="34"/>
      <c r="F51" s="34"/>
      <c r="G51" s="34"/>
      <c r="H51" s="34"/>
      <c r="I51" s="34"/>
      <c r="J51" s="34"/>
      <c r="K51" s="34"/>
      <c r="L51" s="34"/>
      <c r="M51" s="34"/>
      <c r="N51" s="34"/>
      <c r="O51" s="34"/>
      <c r="P51" s="34"/>
      <c r="Q51" s="34"/>
      <c r="R51" s="34"/>
      <c r="S51" s="34"/>
      <c r="T51" s="34"/>
      <c r="U51" s="7"/>
      <c r="V51" s="7"/>
      <c r="W51" s="34"/>
      <c r="X51" s="34"/>
      <c r="Y51" s="150" t="s">
        <v>175</v>
      </c>
      <c r="Z51" s="150"/>
      <c r="AA51" s="152" t="s">
        <v>179</v>
      </c>
      <c r="AB51" s="152"/>
      <c r="AC51" s="152"/>
      <c r="AD51" s="152"/>
      <c r="AE51" s="152"/>
      <c r="AF51" s="5" t="s">
        <v>0</v>
      </c>
      <c r="AG51" s="32"/>
      <c r="AH51" s="34"/>
      <c r="AI51" s="158"/>
      <c r="AN51" s="162"/>
      <c r="AO51" s="162"/>
      <c r="AP51" s="162"/>
      <c r="AQ51" s="34"/>
      <c r="AR51" s="34"/>
      <c r="AS51" s="182"/>
      <c r="AT51" s="7"/>
      <c r="AU51" s="7"/>
      <c r="AV51" s="7"/>
      <c r="AW51" s="7"/>
      <c r="AX51" s="7"/>
      <c r="AY51" s="7"/>
      <c r="AZ51" s="182"/>
      <c r="BA51" s="182"/>
      <c r="BB51" s="182"/>
      <c r="BC51" s="182"/>
      <c r="BD51" s="182"/>
      <c r="BE51" s="182"/>
      <c r="BF51" s="7"/>
      <c r="BG51" s="7"/>
      <c r="BH51" s="7"/>
      <c r="BI51" s="7"/>
      <c r="BK51" s="150" t="s">
        <v>175</v>
      </c>
      <c r="BL51" s="150"/>
      <c r="BM51" s="152" t="s">
        <v>179</v>
      </c>
      <c r="BN51" s="152"/>
      <c r="BO51" s="152"/>
      <c r="BP51" s="152"/>
      <c r="BQ51" s="152"/>
    </row>
    <row r="52" spans="1:69" ht="21.75" customHeight="1">
      <c r="A52" s="6" t="s">
        <v>1</v>
      </c>
      <c r="B52" s="33"/>
      <c r="C52" s="60" t="s">
        <v>37</v>
      </c>
      <c r="D52" s="60"/>
      <c r="E52" s="60"/>
      <c r="F52" s="60"/>
      <c r="G52" s="60"/>
      <c r="H52" s="60"/>
      <c r="I52" s="60"/>
      <c r="J52" s="60"/>
      <c r="K52" s="60"/>
      <c r="L52" s="60"/>
      <c r="M52" s="60"/>
      <c r="N52" s="60"/>
      <c r="O52" s="60"/>
      <c r="P52" s="60"/>
      <c r="Q52" s="60"/>
      <c r="R52" s="60"/>
      <c r="S52" s="60"/>
      <c r="T52" s="60"/>
      <c r="U52" s="60"/>
      <c r="V52" s="149"/>
      <c r="W52" s="60"/>
      <c r="X52" s="60"/>
      <c r="Y52" s="151" t="s">
        <v>176</v>
      </c>
      <c r="Z52" s="151"/>
      <c r="AA52" s="151" t="s">
        <v>180</v>
      </c>
      <c r="AB52" s="151"/>
      <c r="AC52" s="151"/>
      <c r="AD52" s="151"/>
      <c r="AE52" s="151"/>
      <c r="AF52" s="6" t="s">
        <v>1</v>
      </c>
      <c r="AG52" s="33"/>
      <c r="AH52" s="60" t="s">
        <v>187</v>
      </c>
      <c r="AI52" s="159"/>
      <c r="AJ52" s="156"/>
      <c r="AK52" s="156"/>
      <c r="AL52" s="156"/>
      <c r="AM52" s="156"/>
      <c r="AN52" s="159"/>
      <c r="AO52" s="159"/>
      <c r="AP52" s="159"/>
      <c r="AQ52" s="60"/>
      <c r="AR52" s="60"/>
      <c r="AS52" s="183"/>
      <c r="AT52" s="183"/>
      <c r="AU52" s="183"/>
      <c r="AV52" s="183"/>
      <c r="AW52" s="183"/>
      <c r="AX52" s="183"/>
      <c r="AY52" s="183"/>
      <c r="AZ52" s="183"/>
      <c r="BA52" s="183"/>
      <c r="BB52" s="183"/>
      <c r="BC52" s="183"/>
      <c r="BD52" s="183"/>
      <c r="BE52" s="149"/>
      <c r="BF52" s="149"/>
      <c r="BG52" s="149"/>
      <c r="BH52" s="149"/>
      <c r="BI52" s="149"/>
      <c r="BJ52" s="210"/>
      <c r="BK52" s="151" t="s">
        <v>176</v>
      </c>
      <c r="BL52" s="151"/>
      <c r="BM52" s="151" t="s">
        <v>180</v>
      </c>
      <c r="BN52" s="151"/>
      <c r="BO52" s="151"/>
      <c r="BP52" s="151"/>
      <c r="BQ52" s="151"/>
    </row>
    <row r="53" spans="2:69" s="221" customFormat="1" ht="29.1" customHeight="1">
      <c r="B53" s="35"/>
      <c r="C53" s="35"/>
      <c r="D53" s="35"/>
      <c r="E53" s="35"/>
      <c r="F53" s="35"/>
      <c r="G53" s="35"/>
      <c r="H53" s="35"/>
      <c r="I53" s="35"/>
      <c r="J53" s="35"/>
      <c r="K53" s="35"/>
      <c r="L53" s="35"/>
      <c r="M53" s="35"/>
      <c r="N53" s="35"/>
      <c r="O53" s="143" t="s">
        <v>161</v>
      </c>
      <c r="P53" s="35"/>
      <c r="Q53" s="35"/>
      <c r="R53" s="35"/>
      <c r="S53" s="35"/>
      <c r="T53" s="35"/>
      <c r="U53" s="35"/>
      <c r="V53" s="35"/>
      <c r="W53" s="35"/>
      <c r="X53" s="35"/>
      <c r="Y53" s="35"/>
      <c r="Z53" s="35"/>
      <c r="AA53" s="35"/>
      <c r="AB53" s="35"/>
      <c r="AC53" s="35"/>
      <c r="AD53" s="35"/>
      <c r="AE53" s="35"/>
      <c r="AG53" s="35"/>
      <c r="AH53" s="35"/>
      <c r="AI53" s="35"/>
      <c r="AN53" s="35"/>
      <c r="AO53" s="35"/>
      <c r="AP53" s="35"/>
      <c r="AQ53" s="35"/>
      <c r="AR53" s="35"/>
      <c r="AS53" s="35"/>
      <c r="AT53" s="35"/>
      <c r="AU53" s="35"/>
      <c r="AV53" s="143" t="s">
        <v>208</v>
      </c>
      <c r="AW53" s="35"/>
      <c r="AX53" s="35"/>
      <c r="BB53" s="35"/>
      <c r="BC53" s="35"/>
      <c r="BD53" s="35"/>
      <c r="BE53" s="35"/>
      <c r="BF53" s="35"/>
      <c r="BG53" s="35"/>
      <c r="BH53" s="35"/>
      <c r="BI53" s="35"/>
      <c r="BJ53" s="35"/>
      <c r="BK53" s="35"/>
      <c r="BL53" s="35"/>
      <c r="BM53" s="35"/>
      <c r="BN53" s="35"/>
      <c r="BO53" s="35"/>
      <c r="BP53" s="35"/>
      <c r="BQ53" s="35"/>
    </row>
    <row r="54" spans="1:69" s="164" customFormat="1" ht="25.5" customHeight="1">
      <c r="A54" s="8" t="s">
        <v>2</v>
      </c>
      <c r="B54" s="8"/>
      <c r="C54" s="78"/>
      <c r="D54" s="110"/>
      <c r="E54" s="110"/>
      <c r="F54" s="110"/>
      <c r="G54" s="110"/>
      <c r="H54" s="110"/>
      <c r="I54" s="110"/>
      <c r="J54" s="110"/>
      <c r="K54" s="110"/>
      <c r="L54" s="110"/>
      <c r="M54" s="110"/>
      <c r="N54" s="110"/>
      <c r="O54" s="110"/>
      <c r="Q54" s="145" t="s">
        <v>163</v>
      </c>
      <c r="R54" s="110"/>
      <c r="S54" s="110"/>
      <c r="T54" s="110"/>
      <c r="U54" s="110"/>
      <c r="V54" s="110"/>
      <c r="W54" s="110"/>
      <c r="X54" s="110"/>
      <c r="Y54" s="110"/>
      <c r="Z54" s="110"/>
      <c r="AA54" s="110"/>
      <c r="AB54" s="110"/>
      <c r="AC54" s="110"/>
      <c r="AD54" s="110"/>
      <c r="AE54" s="154" t="s">
        <v>185</v>
      </c>
      <c r="AF54" s="8" t="s">
        <v>2</v>
      </c>
      <c r="AG54" s="8"/>
      <c r="AH54" s="78"/>
      <c r="AI54" s="110"/>
      <c r="AJ54" s="110"/>
      <c r="AK54" s="110"/>
      <c r="AL54" s="157"/>
      <c r="AN54" s="164"/>
      <c r="AO54" s="163"/>
      <c r="AP54" s="163"/>
      <c r="AQ54" s="169"/>
      <c r="AR54" s="169"/>
      <c r="AS54" s="169"/>
      <c r="AT54" s="169"/>
      <c r="AU54" s="169"/>
      <c r="AV54" s="169"/>
      <c r="AW54" s="169"/>
      <c r="AX54" s="196" t="s">
        <v>163</v>
      </c>
      <c r="AY54" s="169"/>
      <c r="BC54" s="169"/>
      <c r="BD54" s="169"/>
      <c r="BE54" s="169"/>
      <c r="BF54" s="169"/>
      <c r="BG54" s="169"/>
      <c r="BH54" s="169"/>
      <c r="BI54" s="169"/>
      <c r="BJ54" s="169"/>
      <c r="BK54" s="169"/>
      <c r="BL54" s="169"/>
      <c r="BM54" s="169"/>
      <c r="BN54" s="169"/>
      <c r="BO54" s="169"/>
      <c r="BP54" s="164"/>
      <c r="BQ54" s="154" t="s">
        <v>185</v>
      </c>
    </row>
    <row r="55" spans="1:70" s="220" customFormat="1" ht="23.45" customHeight="1">
      <c r="A55" s="25"/>
      <c r="B55" s="36"/>
      <c r="C55" s="61" t="s">
        <v>38</v>
      </c>
      <c r="D55" s="119" t="s">
        <v>145</v>
      </c>
      <c r="E55" s="123" t="s">
        <v>146</v>
      </c>
      <c r="F55" s="127"/>
      <c r="G55" s="127"/>
      <c r="H55" s="127"/>
      <c r="I55" s="127"/>
      <c r="J55" s="127"/>
      <c r="K55" s="123" t="s">
        <v>153</v>
      </c>
      <c r="L55" s="137"/>
      <c r="M55" s="140"/>
      <c r="N55" s="123" t="s">
        <v>157</v>
      </c>
      <c r="O55" s="137"/>
      <c r="P55" s="140"/>
      <c r="Q55" s="123" t="s">
        <v>165</v>
      </c>
      <c r="R55" s="137"/>
      <c r="S55" s="146"/>
      <c r="T55" s="123" t="s">
        <v>169</v>
      </c>
      <c r="U55" s="127"/>
      <c r="V55" s="127"/>
      <c r="W55" s="127"/>
      <c r="X55" s="127"/>
      <c r="Y55" s="127"/>
      <c r="Z55" s="127"/>
      <c r="AA55" s="127"/>
      <c r="AB55" s="127"/>
      <c r="AC55" s="127"/>
      <c r="AD55" s="127"/>
      <c r="AE55" s="140"/>
      <c r="AF55" s="25"/>
      <c r="AG55" s="36"/>
      <c r="AH55" s="61" t="s">
        <v>38</v>
      </c>
      <c r="AI55" s="123" t="s">
        <v>188</v>
      </c>
      <c r="AJ55" s="137"/>
      <c r="AK55" s="137"/>
      <c r="AL55" s="137"/>
      <c r="AM55" s="137"/>
      <c r="AN55" s="137"/>
      <c r="AO55" s="137"/>
      <c r="AP55" s="146"/>
      <c r="AQ55" s="174" t="s">
        <v>197</v>
      </c>
      <c r="AR55" s="174"/>
      <c r="AS55" s="184"/>
      <c r="AT55" s="189" t="s">
        <v>203</v>
      </c>
      <c r="AU55" s="189" t="s">
        <v>204</v>
      </c>
      <c r="AV55" s="170" t="s">
        <v>206</v>
      </c>
      <c r="AW55" s="174"/>
      <c r="AX55" s="184"/>
      <c r="AY55" s="123" t="s">
        <v>215</v>
      </c>
      <c r="AZ55" s="137"/>
      <c r="BA55" s="198"/>
      <c r="BB55" s="200" t="s">
        <v>16</v>
      </c>
      <c r="BC55" s="140"/>
      <c r="BD55" s="200" t="s">
        <v>222</v>
      </c>
      <c r="BE55" s="140"/>
      <c r="BF55" s="189" t="s">
        <v>225</v>
      </c>
      <c r="BG55" s="200" t="s">
        <v>226</v>
      </c>
      <c r="BH55" s="127"/>
      <c r="BI55" s="140"/>
      <c r="BJ55" s="189" t="s">
        <v>230</v>
      </c>
      <c r="BK55" s="189" t="s">
        <v>231</v>
      </c>
      <c r="BL55" s="170" t="s">
        <v>232</v>
      </c>
      <c r="BM55" s="212"/>
      <c r="BN55" s="212"/>
      <c r="BO55" s="216" t="s">
        <v>35</v>
      </c>
      <c r="BP55" s="217"/>
      <c r="BQ55" s="217"/>
      <c r="BR55" s="220"/>
    </row>
    <row r="56" spans="1:70" s="220" customFormat="1" ht="28.35" customHeight="1">
      <c r="A56" s="10"/>
      <c r="B56" s="37"/>
      <c r="C56" s="62"/>
      <c r="D56" s="120"/>
      <c r="E56" s="124" t="s">
        <v>147</v>
      </c>
      <c r="F56" s="128" t="s">
        <v>148</v>
      </c>
      <c r="G56" s="132" t="s">
        <v>149</v>
      </c>
      <c r="H56" s="132" t="s">
        <v>150</v>
      </c>
      <c r="I56" s="128" t="s">
        <v>151</v>
      </c>
      <c r="J56" s="128" t="s">
        <v>152</v>
      </c>
      <c r="K56" s="124" t="s">
        <v>154</v>
      </c>
      <c r="L56" s="128" t="s">
        <v>155</v>
      </c>
      <c r="M56" s="141" t="s">
        <v>156</v>
      </c>
      <c r="N56" s="124" t="s">
        <v>158</v>
      </c>
      <c r="O56" s="128" t="s">
        <v>160</v>
      </c>
      <c r="P56" s="141" t="s">
        <v>164</v>
      </c>
      <c r="Q56" s="124" t="s">
        <v>166</v>
      </c>
      <c r="R56" s="128" t="s">
        <v>167</v>
      </c>
      <c r="S56" s="141" t="s">
        <v>168</v>
      </c>
      <c r="T56" s="124" t="s">
        <v>170</v>
      </c>
      <c r="U56" s="128" t="s">
        <v>171</v>
      </c>
      <c r="V56" s="128" t="s">
        <v>172</v>
      </c>
      <c r="W56" s="128" t="s">
        <v>173</v>
      </c>
      <c r="X56" s="128" t="s">
        <v>174</v>
      </c>
      <c r="Y56" s="128" t="s">
        <v>177</v>
      </c>
      <c r="Z56" s="128" t="s">
        <v>178</v>
      </c>
      <c r="AA56" s="128" t="s">
        <v>181</v>
      </c>
      <c r="AB56" s="128" t="s">
        <v>182</v>
      </c>
      <c r="AC56" s="128" t="s">
        <v>183</v>
      </c>
      <c r="AD56" s="128" t="s">
        <v>184</v>
      </c>
      <c r="AE56" s="141" t="s">
        <v>186</v>
      </c>
      <c r="AF56" s="10"/>
      <c r="AG56" s="37"/>
      <c r="AH56" s="62"/>
      <c r="AI56" s="124" t="s">
        <v>189</v>
      </c>
      <c r="AJ56" s="160" t="s">
        <v>190</v>
      </c>
      <c r="AK56" s="128" t="s">
        <v>191</v>
      </c>
      <c r="AL56" s="128" t="s">
        <v>192</v>
      </c>
      <c r="AM56" s="128" t="s">
        <v>193</v>
      </c>
      <c r="AN56" s="160" t="s">
        <v>194</v>
      </c>
      <c r="AO56" s="132" t="s">
        <v>195</v>
      </c>
      <c r="AP56" s="166" t="s">
        <v>196</v>
      </c>
      <c r="AQ56" s="175" t="s">
        <v>198</v>
      </c>
      <c r="AR56" s="178" t="s">
        <v>200</v>
      </c>
      <c r="AS56" s="187" t="s">
        <v>202</v>
      </c>
      <c r="AT56" s="190"/>
      <c r="AU56" s="190"/>
      <c r="AV56" s="194" t="s">
        <v>209</v>
      </c>
      <c r="AW56" s="194" t="s">
        <v>211</v>
      </c>
      <c r="AX56" s="195" t="s">
        <v>214</v>
      </c>
      <c r="AY56" s="193" t="s">
        <v>216</v>
      </c>
      <c r="AZ56" s="195" t="s">
        <v>217</v>
      </c>
      <c r="BA56" s="199" t="s">
        <v>218</v>
      </c>
      <c r="BB56" s="187" t="s">
        <v>220</v>
      </c>
      <c r="BC56" s="193" t="s">
        <v>221</v>
      </c>
      <c r="BD56" s="193" t="s">
        <v>223</v>
      </c>
      <c r="BE56" s="166" t="s">
        <v>224</v>
      </c>
      <c r="BF56" s="206"/>
      <c r="BG56" s="193" t="s">
        <v>227</v>
      </c>
      <c r="BH56" s="194" t="s">
        <v>228</v>
      </c>
      <c r="BI56" s="195" t="s">
        <v>229</v>
      </c>
      <c r="BJ56" s="190"/>
      <c r="BK56" s="120"/>
      <c r="BL56" s="193" t="s">
        <v>233</v>
      </c>
      <c r="BM56" s="194" t="s">
        <v>234</v>
      </c>
      <c r="BN56" s="194" t="s">
        <v>236</v>
      </c>
      <c r="BO56" s="193" t="s">
        <v>237</v>
      </c>
      <c r="BP56" s="194" t="s">
        <v>238</v>
      </c>
      <c r="BQ56" s="219" t="s">
        <v>35</v>
      </c>
      <c r="BR56" s="220"/>
    </row>
    <row r="57" spans="1:70" s="220" customFormat="1" ht="19.5" customHeight="1">
      <c r="A57" s="10"/>
      <c r="B57" s="38"/>
      <c r="C57" s="79"/>
      <c r="D57" s="120"/>
      <c r="E57" s="125"/>
      <c r="F57" s="129"/>
      <c r="G57" s="133"/>
      <c r="H57" s="133"/>
      <c r="I57" s="129"/>
      <c r="J57" s="129"/>
      <c r="K57" s="124"/>
      <c r="L57" s="138"/>
      <c r="M57" s="141"/>
      <c r="N57" s="124"/>
      <c r="O57" s="138"/>
      <c r="P57" s="141"/>
      <c r="Q57" s="124"/>
      <c r="R57" s="138"/>
      <c r="S57" s="141"/>
      <c r="T57" s="147"/>
      <c r="U57" s="128"/>
      <c r="V57" s="128"/>
      <c r="W57" s="128"/>
      <c r="X57" s="138"/>
      <c r="Y57" s="128"/>
      <c r="Z57" s="128"/>
      <c r="AA57" s="138"/>
      <c r="AB57" s="138"/>
      <c r="AC57" s="138"/>
      <c r="AD57" s="128"/>
      <c r="AE57" s="141"/>
      <c r="AF57" s="10"/>
      <c r="AG57" s="38"/>
      <c r="AH57" s="79"/>
      <c r="AI57" s="124"/>
      <c r="AJ57" s="160"/>
      <c r="AK57" s="128"/>
      <c r="AL57" s="128"/>
      <c r="AM57" s="128"/>
      <c r="AN57" s="160"/>
      <c r="AO57" s="133"/>
      <c r="AP57" s="167"/>
      <c r="AQ57" s="176"/>
      <c r="AR57" s="179"/>
      <c r="AS57" s="188"/>
      <c r="AT57" s="190"/>
      <c r="AU57" s="190"/>
      <c r="AV57" s="194"/>
      <c r="AW57" s="194"/>
      <c r="AX57" s="195"/>
      <c r="AY57" s="197"/>
      <c r="AZ57" s="195"/>
      <c r="BA57" s="199"/>
      <c r="BB57" s="188"/>
      <c r="BC57" s="203"/>
      <c r="BD57" s="197"/>
      <c r="BE57" s="204"/>
      <c r="BF57" s="206"/>
      <c r="BG57" s="207"/>
      <c r="BH57" s="208"/>
      <c r="BI57" s="209"/>
      <c r="BJ57" s="190"/>
      <c r="BK57" s="120"/>
      <c r="BL57" s="193"/>
      <c r="BM57" s="194"/>
      <c r="BN57" s="215"/>
      <c r="BO57" s="197"/>
      <c r="BP57" s="194"/>
      <c r="BQ57" s="219"/>
      <c r="BR57" s="220"/>
    </row>
    <row r="58" spans="1:70" s="220" customFormat="1" ht="18.95" customHeight="1">
      <c r="A58" s="10"/>
      <c r="B58" s="38"/>
      <c r="C58" s="63"/>
      <c r="D58" s="120"/>
      <c r="E58" s="125"/>
      <c r="F58" s="129"/>
      <c r="G58" s="133"/>
      <c r="H58" s="133"/>
      <c r="I58" s="129"/>
      <c r="J58" s="129"/>
      <c r="K58" s="124"/>
      <c r="L58" s="138"/>
      <c r="M58" s="141"/>
      <c r="N58" s="124"/>
      <c r="O58" s="138"/>
      <c r="P58" s="141"/>
      <c r="Q58" s="124"/>
      <c r="R58" s="138"/>
      <c r="S58" s="141"/>
      <c r="T58" s="147"/>
      <c r="U58" s="128"/>
      <c r="V58" s="128"/>
      <c r="W58" s="128"/>
      <c r="X58" s="138"/>
      <c r="Y58" s="128"/>
      <c r="Z58" s="128"/>
      <c r="AA58" s="138"/>
      <c r="AB58" s="138"/>
      <c r="AC58" s="138"/>
      <c r="AD58" s="128"/>
      <c r="AE58" s="141"/>
      <c r="AF58" s="10"/>
      <c r="AG58" s="38"/>
      <c r="AH58" s="63"/>
      <c r="AI58" s="124"/>
      <c r="AJ58" s="160"/>
      <c r="AK58" s="128"/>
      <c r="AL58" s="128"/>
      <c r="AM58" s="128"/>
      <c r="AN58" s="160"/>
      <c r="AO58" s="133"/>
      <c r="AP58" s="167"/>
      <c r="AQ58" s="176"/>
      <c r="AR58" s="179"/>
      <c r="AS58" s="188"/>
      <c r="AT58" s="190"/>
      <c r="AU58" s="190"/>
      <c r="AV58" s="194"/>
      <c r="AW58" s="194"/>
      <c r="AX58" s="195"/>
      <c r="AY58" s="197"/>
      <c r="AZ58" s="195"/>
      <c r="BA58" s="199"/>
      <c r="BB58" s="188"/>
      <c r="BC58" s="203"/>
      <c r="BD58" s="197"/>
      <c r="BE58" s="204"/>
      <c r="BF58" s="206"/>
      <c r="BG58" s="207"/>
      <c r="BH58" s="208"/>
      <c r="BI58" s="209"/>
      <c r="BJ58" s="190"/>
      <c r="BK58" s="120"/>
      <c r="BL58" s="193"/>
      <c r="BM58" s="194"/>
      <c r="BN58" s="215"/>
      <c r="BO58" s="197"/>
      <c r="BP58" s="194"/>
      <c r="BQ58" s="219"/>
      <c r="BR58" s="220"/>
    </row>
    <row r="59" spans="1:70" s="220" customFormat="1" ht="22.7" customHeight="1">
      <c r="A59" s="11" t="s">
        <v>10</v>
      </c>
      <c r="B59" s="38"/>
      <c r="C59" s="64"/>
      <c r="D59" s="120"/>
      <c r="E59" s="125"/>
      <c r="F59" s="129"/>
      <c r="G59" s="133"/>
      <c r="H59" s="133"/>
      <c r="I59" s="129"/>
      <c r="J59" s="129"/>
      <c r="K59" s="124"/>
      <c r="L59" s="138"/>
      <c r="M59" s="141"/>
      <c r="N59" s="124"/>
      <c r="O59" s="138"/>
      <c r="P59" s="141"/>
      <c r="Q59" s="124"/>
      <c r="R59" s="138"/>
      <c r="S59" s="141"/>
      <c r="T59" s="147"/>
      <c r="U59" s="128"/>
      <c r="V59" s="128"/>
      <c r="W59" s="128"/>
      <c r="X59" s="138"/>
      <c r="Y59" s="128"/>
      <c r="Z59" s="128"/>
      <c r="AA59" s="138"/>
      <c r="AB59" s="138"/>
      <c r="AC59" s="138"/>
      <c r="AD59" s="128"/>
      <c r="AE59" s="141"/>
      <c r="AF59" s="11" t="s">
        <v>10</v>
      </c>
      <c r="AG59" s="38"/>
      <c r="AH59" s="64"/>
      <c r="AI59" s="124"/>
      <c r="AJ59" s="160"/>
      <c r="AK59" s="128"/>
      <c r="AL59" s="128"/>
      <c r="AM59" s="128"/>
      <c r="AN59" s="160"/>
      <c r="AO59" s="133"/>
      <c r="AP59" s="167"/>
      <c r="AQ59" s="176"/>
      <c r="AR59" s="179"/>
      <c r="AS59" s="188"/>
      <c r="AT59" s="190"/>
      <c r="AU59" s="190"/>
      <c r="AV59" s="194"/>
      <c r="AW59" s="194"/>
      <c r="AX59" s="195"/>
      <c r="AY59" s="197"/>
      <c r="AZ59" s="195"/>
      <c r="BA59" s="199"/>
      <c r="BB59" s="188"/>
      <c r="BC59" s="203"/>
      <c r="BD59" s="197"/>
      <c r="BE59" s="204"/>
      <c r="BF59" s="206"/>
      <c r="BG59" s="207"/>
      <c r="BH59" s="208"/>
      <c r="BI59" s="209"/>
      <c r="BJ59" s="190"/>
      <c r="BK59" s="120"/>
      <c r="BL59" s="193"/>
      <c r="BM59" s="194"/>
      <c r="BN59" s="215"/>
      <c r="BO59" s="197"/>
      <c r="BP59" s="194"/>
      <c r="BQ59" s="219"/>
      <c r="BR59" s="220"/>
    </row>
    <row r="60" spans="1:70" s="220" customFormat="1" ht="19.35" customHeight="1">
      <c r="A60" s="12"/>
      <c r="B60" s="39"/>
      <c r="C60" s="65"/>
      <c r="D60" s="121"/>
      <c r="E60" s="125"/>
      <c r="F60" s="129"/>
      <c r="G60" s="134"/>
      <c r="H60" s="134"/>
      <c r="I60" s="129"/>
      <c r="J60" s="129"/>
      <c r="K60" s="124"/>
      <c r="L60" s="138"/>
      <c r="M60" s="141"/>
      <c r="N60" s="124"/>
      <c r="O60" s="138"/>
      <c r="P60" s="141"/>
      <c r="Q60" s="124"/>
      <c r="R60" s="138"/>
      <c r="S60" s="141"/>
      <c r="T60" s="147"/>
      <c r="U60" s="128"/>
      <c r="V60" s="128"/>
      <c r="W60" s="128"/>
      <c r="X60" s="138"/>
      <c r="Y60" s="128"/>
      <c r="Z60" s="128"/>
      <c r="AA60" s="138"/>
      <c r="AB60" s="138"/>
      <c r="AC60" s="138"/>
      <c r="AD60" s="128"/>
      <c r="AE60" s="141"/>
      <c r="AF60" s="12"/>
      <c r="AG60" s="39"/>
      <c r="AH60" s="65"/>
      <c r="AI60" s="124"/>
      <c r="AJ60" s="160"/>
      <c r="AK60" s="128"/>
      <c r="AL60" s="128"/>
      <c r="AM60" s="128"/>
      <c r="AN60" s="160"/>
      <c r="AO60" s="134"/>
      <c r="AP60" s="168"/>
      <c r="AQ60" s="177"/>
      <c r="AR60" s="180"/>
      <c r="AS60" s="188"/>
      <c r="AT60" s="191"/>
      <c r="AU60" s="191"/>
      <c r="AV60" s="194"/>
      <c r="AW60" s="194"/>
      <c r="AX60" s="195"/>
      <c r="AY60" s="197"/>
      <c r="AZ60" s="195"/>
      <c r="BA60" s="199"/>
      <c r="BB60" s="188"/>
      <c r="BC60" s="203"/>
      <c r="BD60" s="197"/>
      <c r="BE60" s="205"/>
      <c r="BF60" s="102"/>
      <c r="BG60" s="207"/>
      <c r="BH60" s="208"/>
      <c r="BI60" s="209"/>
      <c r="BJ60" s="191"/>
      <c r="BK60" s="121"/>
      <c r="BL60" s="193"/>
      <c r="BM60" s="194"/>
      <c r="BN60" s="215"/>
      <c r="BO60" s="197"/>
      <c r="BP60" s="194"/>
      <c r="BQ60" s="219"/>
      <c r="BR60" s="220"/>
    </row>
    <row r="61" spans="1:70" s="14" customFormat="1" ht="20.1" customHeight="1">
      <c r="A61" s="26" t="s">
        <v>9</v>
      </c>
      <c r="B61" s="45" t="s">
        <v>17</v>
      </c>
      <c r="C61" s="80" t="s">
        <v>70</v>
      </c>
      <c r="D61" s="115">
        <f>SUM(E61:AE61,AI61:BQ61)</f>
        <v>0</v>
      </c>
      <c r="E61" s="114">
        <v>0</v>
      </c>
      <c r="F61" s="114">
        <v>0</v>
      </c>
      <c r="G61" s="114">
        <v>0</v>
      </c>
      <c r="H61" s="114">
        <v>0</v>
      </c>
      <c r="I61" s="114">
        <v>0</v>
      </c>
      <c r="J61" s="114">
        <v>0</v>
      </c>
      <c r="K61" s="114">
        <v>0</v>
      </c>
      <c r="L61" s="114">
        <v>0</v>
      </c>
      <c r="M61" s="114">
        <v>0</v>
      </c>
      <c r="N61" s="114">
        <v>0</v>
      </c>
      <c r="O61" s="114">
        <v>0</v>
      </c>
      <c r="P61" s="114">
        <v>0</v>
      </c>
      <c r="Q61" s="114">
        <v>0</v>
      </c>
      <c r="R61" s="114">
        <v>0</v>
      </c>
      <c r="S61" s="114">
        <v>0</v>
      </c>
      <c r="T61" s="114">
        <v>0</v>
      </c>
      <c r="U61" s="114">
        <v>0</v>
      </c>
      <c r="V61" s="114">
        <v>0</v>
      </c>
      <c r="W61" s="114">
        <v>0</v>
      </c>
      <c r="X61" s="114">
        <v>0</v>
      </c>
      <c r="Y61" s="114">
        <v>0</v>
      </c>
      <c r="Z61" s="114">
        <v>0</v>
      </c>
      <c r="AA61" s="114">
        <v>0</v>
      </c>
      <c r="AB61" s="114">
        <v>0</v>
      </c>
      <c r="AC61" s="114">
        <v>0</v>
      </c>
      <c r="AD61" s="114">
        <v>0</v>
      </c>
      <c r="AE61" s="114">
        <v>0</v>
      </c>
      <c r="AF61" s="26" t="s">
        <v>9</v>
      </c>
      <c r="AG61" s="45" t="s">
        <v>17</v>
      </c>
      <c r="AH61" s="80" t="s">
        <v>70</v>
      </c>
      <c r="AI61" s="114">
        <v>0</v>
      </c>
      <c r="AJ61" s="114">
        <v>0</v>
      </c>
      <c r="AK61" s="114">
        <v>0</v>
      </c>
      <c r="AL61" s="114">
        <v>0</v>
      </c>
      <c r="AM61" s="114">
        <v>0</v>
      </c>
      <c r="AN61" s="114">
        <v>0</v>
      </c>
      <c r="AO61" s="114">
        <v>0</v>
      </c>
      <c r="AP61" s="114">
        <v>0</v>
      </c>
      <c r="AQ61" s="114">
        <v>0</v>
      </c>
      <c r="AR61" s="114">
        <v>0</v>
      </c>
      <c r="AS61" s="114">
        <v>0</v>
      </c>
      <c r="AT61" s="114">
        <v>0</v>
      </c>
      <c r="AU61" s="114">
        <v>0</v>
      </c>
      <c r="AV61" s="114">
        <v>0</v>
      </c>
      <c r="AW61" s="114">
        <v>0</v>
      </c>
      <c r="AX61" s="114">
        <v>0</v>
      </c>
      <c r="AY61" s="114">
        <v>0</v>
      </c>
      <c r="AZ61" s="114">
        <v>0</v>
      </c>
      <c r="BA61" s="114">
        <v>0</v>
      </c>
      <c r="BB61" s="114">
        <v>0</v>
      </c>
      <c r="BC61" s="114">
        <v>0</v>
      </c>
      <c r="BD61" s="114">
        <v>0</v>
      </c>
      <c r="BE61" s="114">
        <v>0</v>
      </c>
      <c r="BF61" s="114">
        <v>0</v>
      </c>
      <c r="BG61" s="114">
        <v>0</v>
      </c>
      <c r="BH61" s="114">
        <v>0</v>
      </c>
      <c r="BI61" s="114">
        <v>0</v>
      </c>
      <c r="BJ61" s="114">
        <v>0</v>
      </c>
      <c r="BK61" s="114">
        <v>0</v>
      </c>
      <c r="BL61" s="114">
        <v>0</v>
      </c>
      <c r="BM61" s="114">
        <v>0</v>
      </c>
      <c r="BN61" s="114">
        <v>0</v>
      </c>
      <c r="BO61" s="114">
        <v>0</v>
      </c>
      <c r="BP61" s="114">
        <v>0</v>
      </c>
      <c r="BQ61" s="114">
        <v>0</v>
      </c>
      <c r="BR61" s="14"/>
    </row>
    <row r="62" spans="1:70" s="14" customFormat="1" ht="20.1" customHeight="1">
      <c r="A62" s="27"/>
      <c r="B62" s="46"/>
      <c r="C62" s="74" t="s">
        <v>71</v>
      </c>
      <c r="D62" s="115">
        <f>SUM(E62:AE62,AI62:BQ62)</f>
        <v>0</v>
      </c>
      <c r="E62" s="115">
        <v>0</v>
      </c>
      <c r="F62" s="115">
        <v>0</v>
      </c>
      <c r="G62" s="115">
        <v>0</v>
      </c>
      <c r="H62" s="115">
        <v>0</v>
      </c>
      <c r="I62" s="115">
        <v>0</v>
      </c>
      <c r="J62" s="115">
        <v>0</v>
      </c>
      <c r="K62" s="115">
        <v>0</v>
      </c>
      <c r="L62" s="115">
        <v>0</v>
      </c>
      <c r="M62" s="115">
        <v>0</v>
      </c>
      <c r="N62" s="115">
        <v>0</v>
      </c>
      <c r="O62" s="115">
        <v>0</v>
      </c>
      <c r="P62" s="115">
        <v>0</v>
      </c>
      <c r="Q62" s="115">
        <v>0</v>
      </c>
      <c r="R62" s="115">
        <v>0</v>
      </c>
      <c r="S62" s="115">
        <v>0</v>
      </c>
      <c r="T62" s="115">
        <v>0</v>
      </c>
      <c r="U62" s="115">
        <v>0</v>
      </c>
      <c r="V62" s="115">
        <v>0</v>
      </c>
      <c r="W62" s="115">
        <v>0</v>
      </c>
      <c r="X62" s="115">
        <v>0</v>
      </c>
      <c r="Y62" s="115">
        <v>0</v>
      </c>
      <c r="Z62" s="115">
        <v>0</v>
      </c>
      <c r="AA62" s="115">
        <v>0</v>
      </c>
      <c r="AB62" s="115">
        <v>0</v>
      </c>
      <c r="AC62" s="115">
        <v>0</v>
      </c>
      <c r="AD62" s="115">
        <v>0</v>
      </c>
      <c r="AE62" s="115">
        <v>0</v>
      </c>
      <c r="AF62" s="27"/>
      <c r="AG62" s="46"/>
      <c r="AH62" s="74" t="s">
        <v>71</v>
      </c>
      <c r="AI62" s="115">
        <v>0</v>
      </c>
      <c r="AJ62" s="115">
        <v>0</v>
      </c>
      <c r="AK62" s="115">
        <v>0</v>
      </c>
      <c r="AL62" s="115">
        <v>0</v>
      </c>
      <c r="AM62" s="115">
        <v>0</v>
      </c>
      <c r="AN62" s="115">
        <v>0</v>
      </c>
      <c r="AO62" s="115">
        <v>0</v>
      </c>
      <c r="AP62" s="115">
        <v>0</v>
      </c>
      <c r="AQ62" s="115">
        <v>0</v>
      </c>
      <c r="AR62" s="115">
        <v>0</v>
      </c>
      <c r="AS62" s="115">
        <v>0</v>
      </c>
      <c r="AT62" s="115">
        <v>0</v>
      </c>
      <c r="AU62" s="115">
        <v>0</v>
      </c>
      <c r="AV62" s="115">
        <v>0</v>
      </c>
      <c r="AW62" s="115">
        <v>0</v>
      </c>
      <c r="AX62" s="115">
        <v>0</v>
      </c>
      <c r="AY62" s="115">
        <v>0</v>
      </c>
      <c r="AZ62" s="115">
        <v>0</v>
      </c>
      <c r="BA62" s="115">
        <v>0</v>
      </c>
      <c r="BB62" s="115">
        <v>0</v>
      </c>
      <c r="BC62" s="115">
        <v>0</v>
      </c>
      <c r="BD62" s="115">
        <v>0</v>
      </c>
      <c r="BE62" s="115">
        <v>0</v>
      </c>
      <c r="BF62" s="115">
        <v>0</v>
      </c>
      <c r="BG62" s="115">
        <v>0</v>
      </c>
      <c r="BH62" s="115">
        <v>0</v>
      </c>
      <c r="BI62" s="115">
        <v>0</v>
      </c>
      <c r="BJ62" s="115">
        <v>0</v>
      </c>
      <c r="BK62" s="115">
        <v>0</v>
      </c>
      <c r="BL62" s="115">
        <v>0</v>
      </c>
      <c r="BM62" s="115">
        <v>0</v>
      </c>
      <c r="BN62" s="115">
        <v>0</v>
      </c>
      <c r="BO62" s="115">
        <v>0</v>
      </c>
      <c r="BP62" s="115">
        <v>0</v>
      </c>
      <c r="BQ62" s="115">
        <v>0</v>
      </c>
      <c r="BR62" s="14"/>
    </row>
    <row r="63" spans="1:70" s="14" customFormat="1" ht="20.1" customHeight="1">
      <c r="A63" s="27"/>
      <c r="B63" s="46"/>
      <c r="C63" s="75" t="s">
        <v>72</v>
      </c>
      <c r="D63" s="115">
        <f>SUM(E63:AE63,AI63:BQ63)</f>
        <v>0</v>
      </c>
      <c r="E63" s="115">
        <v>0</v>
      </c>
      <c r="F63" s="115">
        <v>0</v>
      </c>
      <c r="G63" s="115">
        <v>0</v>
      </c>
      <c r="H63" s="115">
        <v>0</v>
      </c>
      <c r="I63" s="115">
        <v>0</v>
      </c>
      <c r="J63" s="115">
        <v>0</v>
      </c>
      <c r="K63" s="115">
        <v>0</v>
      </c>
      <c r="L63" s="115">
        <v>0</v>
      </c>
      <c r="M63" s="115">
        <v>0</v>
      </c>
      <c r="N63" s="115">
        <v>0</v>
      </c>
      <c r="O63" s="115">
        <v>0</v>
      </c>
      <c r="P63" s="115">
        <v>0</v>
      </c>
      <c r="Q63" s="115">
        <v>0</v>
      </c>
      <c r="R63" s="115">
        <v>0</v>
      </c>
      <c r="S63" s="115">
        <v>0</v>
      </c>
      <c r="T63" s="115">
        <v>0</v>
      </c>
      <c r="U63" s="115">
        <v>0</v>
      </c>
      <c r="V63" s="115">
        <v>0</v>
      </c>
      <c r="W63" s="115">
        <v>0</v>
      </c>
      <c r="X63" s="115">
        <v>0</v>
      </c>
      <c r="Y63" s="115">
        <v>0</v>
      </c>
      <c r="Z63" s="115">
        <v>0</v>
      </c>
      <c r="AA63" s="115">
        <v>0</v>
      </c>
      <c r="AB63" s="115">
        <v>0</v>
      </c>
      <c r="AC63" s="115">
        <v>0</v>
      </c>
      <c r="AD63" s="115">
        <v>0</v>
      </c>
      <c r="AE63" s="115">
        <v>0</v>
      </c>
      <c r="AF63" s="27"/>
      <c r="AG63" s="46"/>
      <c r="AH63" s="75" t="s">
        <v>72</v>
      </c>
      <c r="AI63" s="115">
        <v>0</v>
      </c>
      <c r="AJ63" s="115">
        <v>0</v>
      </c>
      <c r="AK63" s="115">
        <v>0</v>
      </c>
      <c r="AL63" s="115">
        <v>0</v>
      </c>
      <c r="AM63" s="115">
        <v>0</v>
      </c>
      <c r="AN63" s="115">
        <v>0</v>
      </c>
      <c r="AO63" s="115">
        <v>0</v>
      </c>
      <c r="AP63" s="115">
        <v>0</v>
      </c>
      <c r="AQ63" s="115">
        <v>0</v>
      </c>
      <c r="AR63" s="115">
        <v>0</v>
      </c>
      <c r="AS63" s="115">
        <v>0</v>
      </c>
      <c r="AT63" s="115">
        <v>0</v>
      </c>
      <c r="AU63" s="115">
        <v>0</v>
      </c>
      <c r="AV63" s="115">
        <v>0</v>
      </c>
      <c r="AW63" s="115">
        <v>0</v>
      </c>
      <c r="AX63" s="115">
        <v>0</v>
      </c>
      <c r="AY63" s="115">
        <v>0</v>
      </c>
      <c r="AZ63" s="115">
        <v>0</v>
      </c>
      <c r="BA63" s="115">
        <v>0</v>
      </c>
      <c r="BB63" s="115">
        <v>0</v>
      </c>
      <c r="BC63" s="115">
        <v>0</v>
      </c>
      <c r="BD63" s="115">
        <v>0</v>
      </c>
      <c r="BE63" s="115">
        <v>0</v>
      </c>
      <c r="BF63" s="115">
        <v>0</v>
      </c>
      <c r="BG63" s="115">
        <v>0</v>
      </c>
      <c r="BH63" s="115">
        <v>0</v>
      </c>
      <c r="BI63" s="115">
        <v>0</v>
      </c>
      <c r="BJ63" s="115">
        <v>0</v>
      </c>
      <c r="BK63" s="115">
        <v>0</v>
      </c>
      <c r="BL63" s="115">
        <v>0</v>
      </c>
      <c r="BM63" s="115">
        <v>0</v>
      </c>
      <c r="BN63" s="115">
        <v>0</v>
      </c>
      <c r="BO63" s="115">
        <v>0</v>
      </c>
      <c r="BP63" s="115">
        <v>0</v>
      </c>
      <c r="BQ63" s="115">
        <v>0</v>
      </c>
      <c r="BR63" s="14"/>
    </row>
    <row r="64" spans="1:70" s="14" customFormat="1" ht="20.1" customHeight="1">
      <c r="A64" s="27"/>
      <c r="B64" s="47"/>
      <c r="C64" s="81" t="s">
        <v>35</v>
      </c>
      <c r="D64" s="115">
        <f>SUM(E64:AE64,AI64:BQ64)</f>
        <v>0</v>
      </c>
      <c r="E64" s="115">
        <v>0</v>
      </c>
      <c r="F64" s="115">
        <v>0</v>
      </c>
      <c r="G64" s="115">
        <v>0</v>
      </c>
      <c r="H64" s="115">
        <v>0</v>
      </c>
      <c r="I64" s="115">
        <v>0</v>
      </c>
      <c r="J64" s="115">
        <v>0</v>
      </c>
      <c r="K64" s="115">
        <v>0</v>
      </c>
      <c r="L64" s="115">
        <v>0</v>
      </c>
      <c r="M64" s="115">
        <v>0</v>
      </c>
      <c r="N64" s="115">
        <v>0</v>
      </c>
      <c r="O64" s="115">
        <v>0</v>
      </c>
      <c r="P64" s="115">
        <v>0</v>
      </c>
      <c r="Q64" s="115">
        <v>0</v>
      </c>
      <c r="R64" s="115">
        <v>0</v>
      </c>
      <c r="S64" s="115">
        <v>0</v>
      </c>
      <c r="T64" s="115">
        <v>0</v>
      </c>
      <c r="U64" s="115">
        <v>0</v>
      </c>
      <c r="V64" s="115">
        <v>0</v>
      </c>
      <c r="W64" s="115">
        <v>0</v>
      </c>
      <c r="X64" s="115">
        <v>0</v>
      </c>
      <c r="Y64" s="115">
        <v>0</v>
      </c>
      <c r="Z64" s="115">
        <v>0</v>
      </c>
      <c r="AA64" s="115">
        <v>0</v>
      </c>
      <c r="AB64" s="115">
        <v>0</v>
      </c>
      <c r="AC64" s="115">
        <v>0</v>
      </c>
      <c r="AD64" s="115">
        <v>0</v>
      </c>
      <c r="AE64" s="115">
        <v>0</v>
      </c>
      <c r="AF64" s="27"/>
      <c r="AG64" s="47"/>
      <c r="AH64" s="81" t="s">
        <v>35</v>
      </c>
      <c r="AI64" s="115">
        <v>0</v>
      </c>
      <c r="AJ64" s="115">
        <v>0</v>
      </c>
      <c r="AK64" s="115">
        <v>0</v>
      </c>
      <c r="AL64" s="115">
        <v>0</v>
      </c>
      <c r="AM64" s="115">
        <v>0</v>
      </c>
      <c r="AN64" s="115">
        <v>0</v>
      </c>
      <c r="AO64" s="115">
        <v>0</v>
      </c>
      <c r="AP64" s="115">
        <v>0</v>
      </c>
      <c r="AQ64" s="115">
        <v>0</v>
      </c>
      <c r="AR64" s="115">
        <v>0</v>
      </c>
      <c r="AS64" s="115">
        <v>0</v>
      </c>
      <c r="AT64" s="115">
        <v>0</v>
      </c>
      <c r="AU64" s="115">
        <v>0</v>
      </c>
      <c r="AV64" s="115">
        <v>0</v>
      </c>
      <c r="AW64" s="115">
        <v>0</v>
      </c>
      <c r="AX64" s="115">
        <v>0</v>
      </c>
      <c r="AY64" s="115">
        <v>0</v>
      </c>
      <c r="AZ64" s="115">
        <v>0</v>
      </c>
      <c r="BA64" s="115">
        <v>0</v>
      </c>
      <c r="BB64" s="115">
        <v>0</v>
      </c>
      <c r="BC64" s="115">
        <v>0</v>
      </c>
      <c r="BD64" s="115">
        <v>0</v>
      </c>
      <c r="BE64" s="115">
        <v>0</v>
      </c>
      <c r="BF64" s="115">
        <v>0</v>
      </c>
      <c r="BG64" s="115">
        <v>0</v>
      </c>
      <c r="BH64" s="115">
        <v>0</v>
      </c>
      <c r="BI64" s="115">
        <v>0</v>
      </c>
      <c r="BJ64" s="115">
        <v>0</v>
      </c>
      <c r="BK64" s="115">
        <v>0</v>
      </c>
      <c r="BL64" s="115">
        <v>0</v>
      </c>
      <c r="BM64" s="115">
        <v>0</v>
      </c>
      <c r="BN64" s="115">
        <v>0</v>
      </c>
      <c r="BO64" s="115">
        <v>0</v>
      </c>
      <c r="BP64" s="115">
        <v>0</v>
      </c>
      <c r="BQ64" s="115">
        <v>0</v>
      </c>
      <c r="BR64" s="14"/>
    </row>
    <row r="65" spans="1:70" s="14" customFormat="1" ht="20.1" customHeight="1">
      <c r="A65" s="27"/>
      <c r="B65" s="48" t="s">
        <v>18</v>
      </c>
      <c r="C65" s="82" t="s">
        <v>18</v>
      </c>
      <c r="D65" s="115">
        <f>SUM(E65:AE65,AI65:BQ65)</f>
        <v>0</v>
      </c>
      <c r="E65" s="115">
        <v>0</v>
      </c>
      <c r="F65" s="115">
        <v>0</v>
      </c>
      <c r="G65" s="115">
        <v>0</v>
      </c>
      <c r="H65" s="115">
        <v>0</v>
      </c>
      <c r="I65" s="115">
        <v>0</v>
      </c>
      <c r="J65" s="115">
        <v>0</v>
      </c>
      <c r="K65" s="115">
        <v>0</v>
      </c>
      <c r="L65" s="115">
        <v>0</v>
      </c>
      <c r="M65" s="115">
        <v>0</v>
      </c>
      <c r="N65" s="115">
        <v>0</v>
      </c>
      <c r="O65" s="115">
        <v>0</v>
      </c>
      <c r="P65" s="115">
        <v>0</v>
      </c>
      <c r="Q65" s="115">
        <v>0</v>
      </c>
      <c r="R65" s="115">
        <v>0</v>
      </c>
      <c r="S65" s="115">
        <v>0</v>
      </c>
      <c r="T65" s="115">
        <v>0</v>
      </c>
      <c r="U65" s="115">
        <v>0</v>
      </c>
      <c r="V65" s="115">
        <v>0</v>
      </c>
      <c r="W65" s="115">
        <v>0</v>
      </c>
      <c r="X65" s="115">
        <v>0</v>
      </c>
      <c r="Y65" s="115">
        <v>0</v>
      </c>
      <c r="Z65" s="115">
        <v>0</v>
      </c>
      <c r="AA65" s="115">
        <v>0</v>
      </c>
      <c r="AB65" s="115">
        <v>0</v>
      </c>
      <c r="AC65" s="115">
        <v>0</v>
      </c>
      <c r="AD65" s="115">
        <v>0</v>
      </c>
      <c r="AE65" s="115">
        <v>0</v>
      </c>
      <c r="AF65" s="27"/>
      <c r="AG65" s="48" t="s">
        <v>18</v>
      </c>
      <c r="AH65" s="82" t="s">
        <v>18</v>
      </c>
      <c r="AI65" s="115">
        <v>0</v>
      </c>
      <c r="AJ65" s="115">
        <v>0</v>
      </c>
      <c r="AK65" s="115">
        <v>0</v>
      </c>
      <c r="AL65" s="115">
        <v>0</v>
      </c>
      <c r="AM65" s="115">
        <v>0</v>
      </c>
      <c r="AN65" s="115">
        <v>0</v>
      </c>
      <c r="AO65" s="115">
        <v>0</v>
      </c>
      <c r="AP65" s="115">
        <v>0</v>
      </c>
      <c r="AQ65" s="115">
        <v>0</v>
      </c>
      <c r="AR65" s="115">
        <v>0</v>
      </c>
      <c r="AS65" s="115">
        <v>0</v>
      </c>
      <c r="AT65" s="115">
        <v>0</v>
      </c>
      <c r="AU65" s="115">
        <v>0</v>
      </c>
      <c r="AV65" s="115">
        <v>0</v>
      </c>
      <c r="AW65" s="115">
        <v>0</v>
      </c>
      <c r="AX65" s="115">
        <v>0</v>
      </c>
      <c r="AY65" s="115">
        <v>0</v>
      </c>
      <c r="AZ65" s="115">
        <v>0</v>
      </c>
      <c r="BA65" s="115">
        <v>0</v>
      </c>
      <c r="BB65" s="115">
        <v>0</v>
      </c>
      <c r="BC65" s="115">
        <v>0</v>
      </c>
      <c r="BD65" s="115">
        <v>0</v>
      </c>
      <c r="BE65" s="115">
        <v>0</v>
      </c>
      <c r="BF65" s="115">
        <v>0</v>
      </c>
      <c r="BG65" s="115">
        <v>0</v>
      </c>
      <c r="BH65" s="115">
        <v>0</v>
      </c>
      <c r="BI65" s="115">
        <v>0</v>
      </c>
      <c r="BJ65" s="115">
        <v>0</v>
      </c>
      <c r="BK65" s="115">
        <v>0</v>
      </c>
      <c r="BL65" s="115">
        <v>0</v>
      </c>
      <c r="BM65" s="115">
        <v>0</v>
      </c>
      <c r="BN65" s="115">
        <v>0</v>
      </c>
      <c r="BO65" s="115">
        <v>0</v>
      </c>
      <c r="BP65" s="115">
        <v>0</v>
      </c>
      <c r="BQ65" s="115">
        <v>0</v>
      </c>
      <c r="BR65" s="14"/>
    </row>
    <row r="66" spans="1:70" s="14" customFormat="1" ht="20.1" customHeight="1">
      <c r="A66" s="27"/>
      <c r="B66" s="49" t="s">
        <v>19</v>
      </c>
      <c r="C66" s="83" t="s">
        <v>73</v>
      </c>
      <c r="D66" s="115">
        <f>SUM(E66:AE66,AI66:BQ66)</f>
        <v>0</v>
      </c>
      <c r="E66" s="115">
        <v>0</v>
      </c>
      <c r="F66" s="115">
        <v>0</v>
      </c>
      <c r="G66" s="115">
        <v>0</v>
      </c>
      <c r="H66" s="115">
        <v>0</v>
      </c>
      <c r="I66" s="115">
        <v>0</v>
      </c>
      <c r="J66" s="115">
        <v>0</v>
      </c>
      <c r="K66" s="115">
        <v>0</v>
      </c>
      <c r="L66" s="115">
        <v>0</v>
      </c>
      <c r="M66" s="115">
        <v>0</v>
      </c>
      <c r="N66" s="115">
        <v>0</v>
      </c>
      <c r="O66" s="115">
        <v>0</v>
      </c>
      <c r="P66" s="115">
        <v>0</v>
      </c>
      <c r="Q66" s="115">
        <v>0</v>
      </c>
      <c r="R66" s="115">
        <v>0</v>
      </c>
      <c r="S66" s="115">
        <v>0</v>
      </c>
      <c r="T66" s="115">
        <v>0</v>
      </c>
      <c r="U66" s="115">
        <v>0</v>
      </c>
      <c r="V66" s="115">
        <v>0</v>
      </c>
      <c r="W66" s="115">
        <v>0</v>
      </c>
      <c r="X66" s="115">
        <v>0</v>
      </c>
      <c r="Y66" s="115">
        <v>0</v>
      </c>
      <c r="Z66" s="115">
        <v>0</v>
      </c>
      <c r="AA66" s="115">
        <v>0</v>
      </c>
      <c r="AB66" s="115">
        <v>0</v>
      </c>
      <c r="AC66" s="115">
        <v>0</v>
      </c>
      <c r="AD66" s="115">
        <v>0</v>
      </c>
      <c r="AE66" s="115">
        <v>0</v>
      </c>
      <c r="AF66" s="27"/>
      <c r="AG66" s="49" t="s">
        <v>19</v>
      </c>
      <c r="AH66" s="83" t="s">
        <v>73</v>
      </c>
      <c r="AI66" s="115">
        <v>0</v>
      </c>
      <c r="AJ66" s="115">
        <v>0</v>
      </c>
      <c r="AK66" s="115">
        <v>0</v>
      </c>
      <c r="AL66" s="115">
        <v>0</v>
      </c>
      <c r="AM66" s="115">
        <v>0</v>
      </c>
      <c r="AN66" s="115">
        <v>0</v>
      </c>
      <c r="AO66" s="115">
        <v>0</v>
      </c>
      <c r="AP66" s="115">
        <v>0</v>
      </c>
      <c r="AQ66" s="115">
        <v>0</v>
      </c>
      <c r="AR66" s="115">
        <v>0</v>
      </c>
      <c r="AS66" s="115">
        <v>0</v>
      </c>
      <c r="AT66" s="115">
        <v>0</v>
      </c>
      <c r="AU66" s="115">
        <v>0</v>
      </c>
      <c r="AV66" s="115">
        <v>0</v>
      </c>
      <c r="AW66" s="115">
        <v>0</v>
      </c>
      <c r="AX66" s="115">
        <v>0</v>
      </c>
      <c r="AY66" s="115">
        <v>0</v>
      </c>
      <c r="AZ66" s="115">
        <v>0</v>
      </c>
      <c r="BA66" s="115">
        <v>0</v>
      </c>
      <c r="BB66" s="115">
        <v>0</v>
      </c>
      <c r="BC66" s="115">
        <v>0</v>
      </c>
      <c r="BD66" s="115">
        <v>0</v>
      </c>
      <c r="BE66" s="115">
        <v>0</v>
      </c>
      <c r="BF66" s="115">
        <v>0</v>
      </c>
      <c r="BG66" s="115">
        <v>0</v>
      </c>
      <c r="BH66" s="115">
        <v>0</v>
      </c>
      <c r="BI66" s="115">
        <v>0</v>
      </c>
      <c r="BJ66" s="115">
        <v>0</v>
      </c>
      <c r="BK66" s="115">
        <v>0</v>
      </c>
      <c r="BL66" s="115">
        <v>0</v>
      </c>
      <c r="BM66" s="115">
        <v>0</v>
      </c>
      <c r="BN66" s="115">
        <v>0</v>
      </c>
      <c r="BO66" s="115">
        <v>0</v>
      </c>
      <c r="BP66" s="115">
        <v>0</v>
      </c>
      <c r="BQ66" s="115">
        <v>0</v>
      </c>
      <c r="BR66" s="14"/>
    </row>
    <row r="67" spans="1:70" s="14" customFormat="1" ht="20.1" customHeight="1">
      <c r="A67" s="27"/>
      <c r="B67" s="50"/>
      <c r="C67" s="84" t="s">
        <v>74</v>
      </c>
      <c r="D67" s="115">
        <f>SUM(E67:AE67,AI67:BQ67)</f>
        <v>0</v>
      </c>
      <c r="E67" s="115">
        <v>0</v>
      </c>
      <c r="F67" s="115">
        <v>0</v>
      </c>
      <c r="G67" s="115">
        <v>0</v>
      </c>
      <c r="H67" s="115">
        <v>0</v>
      </c>
      <c r="I67" s="115">
        <v>0</v>
      </c>
      <c r="J67" s="115">
        <v>0</v>
      </c>
      <c r="K67" s="115">
        <v>0</v>
      </c>
      <c r="L67" s="115">
        <v>0</v>
      </c>
      <c r="M67" s="115">
        <v>0</v>
      </c>
      <c r="N67" s="115">
        <v>0</v>
      </c>
      <c r="O67" s="115">
        <v>0</v>
      </c>
      <c r="P67" s="115">
        <v>0</v>
      </c>
      <c r="Q67" s="115">
        <v>0</v>
      </c>
      <c r="R67" s="115">
        <v>0</v>
      </c>
      <c r="S67" s="115">
        <v>0</v>
      </c>
      <c r="T67" s="115">
        <v>0</v>
      </c>
      <c r="U67" s="115">
        <v>0</v>
      </c>
      <c r="V67" s="115">
        <v>0</v>
      </c>
      <c r="W67" s="115">
        <v>0</v>
      </c>
      <c r="X67" s="115">
        <v>0</v>
      </c>
      <c r="Y67" s="115">
        <v>0</v>
      </c>
      <c r="Z67" s="115">
        <v>0</v>
      </c>
      <c r="AA67" s="115">
        <v>0</v>
      </c>
      <c r="AB67" s="115">
        <v>0</v>
      </c>
      <c r="AC67" s="115">
        <v>0</v>
      </c>
      <c r="AD67" s="115">
        <v>0</v>
      </c>
      <c r="AE67" s="115">
        <v>0</v>
      </c>
      <c r="AF67" s="27"/>
      <c r="AG67" s="50"/>
      <c r="AH67" s="84" t="s">
        <v>74</v>
      </c>
      <c r="AI67" s="115">
        <v>0</v>
      </c>
      <c r="AJ67" s="115">
        <v>0</v>
      </c>
      <c r="AK67" s="115">
        <v>0</v>
      </c>
      <c r="AL67" s="115">
        <v>0</v>
      </c>
      <c r="AM67" s="115">
        <v>0</v>
      </c>
      <c r="AN67" s="115">
        <v>0</v>
      </c>
      <c r="AO67" s="115">
        <v>0</v>
      </c>
      <c r="AP67" s="115">
        <v>0</v>
      </c>
      <c r="AQ67" s="115">
        <v>0</v>
      </c>
      <c r="AR67" s="115">
        <v>0</v>
      </c>
      <c r="AS67" s="115">
        <v>0</v>
      </c>
      <c r="AT67" s="115">
        <v>0</v>
      </c>
      <c r="AU67" s="115">
        <v>0</v>
      </c>
      <c r="AV67" s="115">
        <v>0</v>
      </c>
      <c r="AW67" s="115">
        <v>0</v>
      </c>
      <c r="AX67" s="115">
        <v>0</v>
      </c>
      <c r="AY67" s="115">
        <v>0</v>
      </c>
      <c r="AZ67" s="115">
        <v>0</v>
      </c>
      <c r="BA67" s="115">
        <v>0</v>
      </c>
      <c r="BB67" s="115">
        <v>0</v>
      </c>
      <c r="BC67" s="115">
        <v>0</v>
      </c>
      <c r="BD67" s="115">
        <v>0</v>
      </c>
      <c r="BE67" s="115">
        <v>0</v>
      </c>
      <c r="BF67" s="115">
        <v>0</v>
      </c>
      <c r="BG67" s="115">
        <v>0</v>
      </c>
      <c r="BH67" s="115">
        <v>0</v>
      </c>
      <c r="BI67" s="115">
        <v>0</v>
      </c>
      <c r="BJ67" s="115">
        <v>0</v>
      </c>
      <c r="BK67" s="115">
        <v>0</v>
      </c>
      <c r="BL67" s="115">
        <v>0</v>
      </c>
      <c r="BM67" s="115">
        <v>0</v>
      </c>
      <c r="BN67" s="115">
        <v>0</v>
      </c>
      <c r="BO67" s="115">
        <v>0</v>
      </c>
      <c r="BP67" s="115">
        <v>0</v>
      </c>
      <c r="BQ67" s="115">
        <v>0</v>
      </c>
      <c r="BR67" s="14"/>
    </row>
    <row r="68" spans="1:70" s="14" customFormat="1" ht="20.1" customHeight="1">
      <c r="A68" s="27"/>
      <c r="B68" s="50"/>
      <c r="C68" s="84" t="s">
        <v>75</v>
      </c>
      <c r="D68" s="115">
        <f>SUM(E68:AE68,AI68:BQ68)</f>
        <v>0</v>
      </c>
      <c r="E68" s="115">
        <v>0</v>
      </c>
      <c r="F68" s="115">
        <v>0</v>
      </c>
      <c r="G68" s="115">
        <v>0</v>
      </c>
      <c r="H68" s="115">
        <v>0</v>
      </c>
      <c r="I68" s="115">
        <v>0</v>
      </c>
      <c r="J68" s="115">
        <v>0</v>
      </c>
      <c r="K68" s="115">
        <v>0</v>
      </c>
      <c r="L68" s="115">
        <v>0</v>
      </c>
      <c r="M68" s="115">
        <v>0</v>
      </c>
      <c r="N68" s="115">
        <v>0</v>
      </c>
      <c r="O68" s="115">
        <v>0</v>
      </c>
      <c r="P68" s="115">
        <v>0</v>
      </c>
      <c r="Q68" s="115">
        <v>0</v>
      </c>
      <c r="R68" s="115">
        <v>0</v>
      </c>
      <c r="S68" s="115">
        <v>0</v>
      </c>
      <c r="T68" s="115">
        <v>0</v>
      </c>
      <c r="U68" s="115">
        <v>0</v>
      </c>
      <c r="V68" s="115">
        <v>0</v>
      </c>
      <c r="W68" s="115">
        <v>0</v>
      </c>
      <c r="X68" s="115">
        <v>0</v>
      </c>
      <c r="Y68" s="115">
        <v>0</v>
      </c>
      <c r="Z68" s="115">
        <v>0</v>
      </c>
      <c r="AA68" s="115">
        <v>0</v>
      </c>
      <c r="AB68" s="115">
        <v>0</v>
      </c>
      <c r="AC68" s="115">
        <v>0</v>
      </c>
      <c r="AD68" s="115">
        <v>0</v>
      </c>
      <c r="AE68" s="115">
        <v>0</v>
      </c>
      <c r="AF68" s="27"/>
      <c r="AG68" s="50"/>
      <c r="AH68" s="84" t="s">
        <v>75</v>
      </c>
      <c r="AI68" s="115">
        <v>0</v>
      </c>
      <c r="AJ68" s="115">
        <v>0</v>
      </c>
      <c r="AK68" s="115">
        <v>0</v>
      </c>
      <c r="AL68" s="115">
        <v>0</v>
      </c>
      <c r="AM68" s="115">
        <v>0</v>
      </c>
      <c r="AN68" s="115">
        <v>0</v>
      </c>
      <c r="AO68" s="115">
        <v>0</v>
      </c>
      <c r="AP68" s="115">
        <v>0</v>
      </c>
      <c r="AQ68" s="115">
        <v>0</v>
      </c>
      <c r="AR68" s="115">
        <v>0</v>
      </c>
      <c r="AS68" s="115">
        <v>0</v>
      </c>
      <c r="AT68" s="115">
        <v>0</v>
      </c>
      <c r="AU68" s="115">
        <v>0</v>
      </c>
      <c r="AV68" s="115">
        <v>0</v>
      </c>
      <c r="AW68" s="115">
        <v>0</v>
      </c>
      <c r="AX68" s="115">
        <v>0</v>
      </c>
      <c r="AY68" s="115">
        <v>0</v>
      </c>
      <c r="AZ68" s="115">
        <v>0</v>
      </c>
      <c r="BA68" s="115">
        <v>0</v>
      </c>
      <c r="BB68" s="115">
        <v>0</v>
      </c>
      <c r="BC68" s="115">
        <v>0</v>
      </c>
      <c r="BD68" s="115">
        <v>0</v>
      </c>
      <c r="BE68" s="115">
        <v>0</v>
      </c>
      <c r="BF68" s="115">
        <v>0</v>
      </c>
      <c r="BG68" s="115">
        <v>0</v>
      </c>
      <c r="BH68" s="115">
        <v>0</v>
      </c>
      <c r="BI68" s="115">
        <v>0</v>
      </c>
      <c r="BJ68" s="115">
        <v>0</v>
      </c>
      <c r="BK68" s="115">
        <v>0</v>
      </c>
      <c r="BL68" s="115">
        <v>0</v>
      </c>
      <c r="BM68" s="115">
        <v>0</v>
      </c>
      <c r="BN68" s="115">
        <v>0</v>
      </c>
      <c r="BO68" s="115">
        <v>0</v>
      </c>
      <c r="BP68" s="115">
        <v>0</v>
      </c>
      <c r="BQ68" s="115">
        <v>0</v>
      </c>
      <c r="BR68" s="14"/>
    </row>
    <row r="69" spans="1:70" s="14" customFormat="1" ht="20.1" customHeight="1">
      <c r="A69" s="27"/>
      <c r="B69" s="50"/>
      <c r="C69" s="84" t="s">
        <v>76</v>
      </c>
      <c r="D69" s="115">
        <f>SUM(E69:AE69,AI69:BQ69)</f>
        <v>0</v>
      </c>
      <c r="E69" s="115">
        <v>0</v>
      </c>
      <c r="F69" s="115">
        <v>0</v>
      </c>
      <c r="G69" s="115">
        <v>0</v>
      </c>
      <c r="H69" s="115">
        <v>0</v>
      </c>
      <c r="I69" s="115">
        <v>0</v>
      </c>
      <c r="J69" s="115">
        <v>0</v>
      </c>
      <c r="K69" s="115">
        <v>0</v>
      </c>
      <c r="L69" s="115">
        <v>0</v>
      </c>
      <c r="M69" s="115">
        <v>0</v>
      </c>
      <c r="N69" s="115">
        <v>0</v>
      </c>
      <c r="O69" s="115">
        <v>0</v>
      </c>
      <c r="P69" s="115">
        <v>0</v>
      </c>
      <c r="Q69" s="115">
        <v>0</v>
      </c>
      <c r="R69" s="115">
        <v>0</v>
      </c>
      <c r="S69" s="115">
        <v>0</v>
      </c>
      <c r="T69" s="115">
        <v>0</v>
      </c>
      <c r="U69" s="115">
        <v>0</v>
      </c>
      <c r="V69" s="115">
        <v>0</v>
      </c>
      <c r="W69" s="115">
        <v>0</v>
      </c>
      <c r="X69" s="115">
        <v>0</v>
      </c>
      <c r="Y69" s="115">
        <v>0</v>
      </c>
      <c r="Z69" s="115">
        <v>0</v>
      </c>
      <c r="AA69" s="115">
        <v>0</v>
      </c>
      <c r="AB69" s="115">
        <v>0</v>
      </c>
      <c r="AC69" s="115">
        <v>0</v>
      </c>
      <c r="AD69" s="115">
        <v>0</v>
      </c>
      <c r="AE69" s="115">
        <v>0</v>
      </c>
      <c r="AF69" s="27"/>
      <c r="AG69" s="50"/>
      <c r="AH69" s="84" t="s">
        <v>76</v>
      </c>
      <c r="AI69" s="115">
        <v>0</v>
      </c>
      <c r="AJ69" s="115">
        <v>0</v>
      </c>
      <c r="AK69" s="115">
        <v>0</v>
      </c>
      <c r="AL69" s="115">
        <v>0</v>
      </c>
      <c r="AM69" s="115">
        <v>0</v>
      </c>
      <c r="AN69" s="115">
        <v>0</v>
      </c>
      <c r="AO69" s="115">
        <v>0</v>
      </c>
      <c r="AP69" s="115">
        <v>0</v>
      </c>
      <c r="AQ69" s="115">
        <v>0</v>
      </c>
      <c r="AR69" s="115">
        <v>0</v>
      </c>
      <c r="AS69" s="115">
        <v>0</v>
      </c>
      <c r="AT69" s="115">
        <v>0</v>
      </c>
      <c r="AU69" s="115">
        <v>0</v>
      </c>
      <c r="AV69" s="115">
        <v>0</v>
      </c>
      <c r="AW69" s="115">
        <v>0</v>
      </c>
      <c r="AX69" s="115">
        <v>0</v>
      </c>
      <c r="AY69" s="115">
        <v>0</v>
      </c>
      <c r="AZ69" s="115">
        <v>0</v>
      </c>
      <c r="BA69" s="115">
        <v>0</v>
      </c>
      <c r="BB69" s="115">
        <v>0</v>
      </c>
      <c r="BC69" s="115">
        <v>0</v>
      </c>
      <c r="BD69" s="115">
        <v>0</v>
      </c>
      <c r="BE69" s="115">
        <v>0</v>
      </c>
      <c r="BF69" s="115">
        <v>0</v>
      </c>
      <c r="BG69" s="115">
        <v>0</v>
      </c>
      <c r="BH69" s="115">
        <v>0</v>
      </c>
      <c r="BI69" s="115">
        <v>0</v>
      </c>
      <c r="BJ69" s="115">
        <v>0</v>
      </c>
      <c r="BK69" s="115">
        <v>0</v>
      </c>
      <c r="BL69" s="115">
        <v>0</v>
      </c>
      <c r="BM69" s="115">
        <v>0</v>
      </c>
      <c r="BN69" s="115">
        <v>0</v>
      </c>
      <c r="BO69" s="115">
        <v>0</v>
      </c>
      <c r="BP69" s="115">
        <v>0</v>
      </c>
      <c r="BQ69" s="115">
        <v>0</v>
      </c>
      <c r="BR69" s="14"/>
    </row>
    <row r="70" spans="1:70" s="14" customFormat="1" ht="20.1" customHeight="1">
      <c r="A70" s="27"/>
      <c r="B70" s="50"/>
      <c r="C70" s="84" t="s">
        <v>77</v>
      </c>
      <c r="D70" s="115">
        <f>SUM(E70:AE70,AI70:BQ70)</f>
        <v>0</v>
      </c>
      <c r="E70" s="115">
        <v>0</v>
      </c>
      <c r="F70" s="115">
        <v>0</v>
      </c>
      <c r="G70" s="115">
        <v>0</v>
      </c>
      <c r="H70" s="115">
        <v>0</v>
      </c>
      <c r="I70" s="115">
        <v>0</v>
      </c>
      <c r="J70" s="115">
        <v>0</v>
      </c>
      <c r="K70" s="115">
        <v>0</v>
      </c>
      <c r="L70" s="115">
        <v>0</v>
      </c>
      <c r="M70" s="115">
        <v>0</v>
      </c>
      <c r="N70" s="115">
        <v>0</v>
      </c>
      <c r="O70" s="115">
        <v>0</v>
      </c>
      <c r="P70" s="115">
        <v>0</v>
      </c>
      <c r="Q70" s="115">
        <v>0</v>
      </c>
      <c r="R70" s="115">
        <v>0</v>
      </c>
      <c r="S70" s="115">
        <v>0</v>
      </c>
      <c r="T70" s="115">
        <v>0</v>
      </c>
      <c r="U70" s="115">
        <v>0</v>
      </c>
      <c r="V70" s="115">
        <v>0</v>
      </c>
      <c r="W70" s="115">
        <v>0</v>
      </c>
      <c r="X70" s="115">
        <v>0</v>
      </c>
      <c r="Y70" s="115">
        <v>0</v>
      </c>
      <c r="Z70" s="115">
        <v>0</v>
      </c>
      <c r="AA70" s="115">
        <v>0</v>
      </c>
      <c r="AB70" s="115">
        <v>0</v>
      </c>
      <c r="AC70" s="115">
        <v>0</v>
      </c>
      <c r="AD70" s="115">
        <v>0</v>
      </c>
      <c r="AE70" s="115">
        <v>0</v>
      </c>
      <c r="AF70" s="27"/>
      <c r="AG70" s="50"/>
      <c r="AH70" s="84" t="s">
        <v>77</v>
      </c>
      <c r="AI70" s="115">
        <v>0</v>
      </c>
      <c r="AJ70" s="115">
        <v>0</v>
      </c>
      <c r="AK70" s="115">
        <v>0</v>
      </c>
      <c r="AL70" s="115">
        <v>0</v>
      </c>
      <c r="AM70" s="115">
        <v>0</v>
      </c>
      <c r="AN70" s="115">
        <v>0</v>
      </c>
      <c r="AO70" s="115">
        <v>0</v>
      </c>
      <c r="AP70" s="115">
        <v>0</v>
      </c>
      <c r="AQ70" s="115">
        <v>0</v>
      </c>
      <c r="AR70" s="115">
        <v>0</v>
      </c>
      <c r="AS70" s="115">
        <v>0</v>
      </c>
      <c r="AT70" s="115">
        <v>0</v>
      </c>
      <c r="AU70" s="115">
        <v>0</v>
      </c>
      <c r="AV70" s="115">
        <v>0</v>
      </c>
      <c r="AW70" s="115">
        <v>0</v>
      </c>
      <c r="AX70" s="115">
        <v>0</v>
      </c>
      <c r="AY70" s="115">
        <v>0</v>
      </c>
      <c r="AZ70" s="115">
        <v>0</v>
      </c>
      <c r="BA70" s="115">
        <v>0</v>
      </c>
      <c r="BB70" s="115">
        <v>0</v>
      </c>
      <c r="BC70" s="115">
        <v>0</v>
      </c>
      <c r="BD70" s="115">
        <v>0</v>
      </c>
      <c r="BE70" s="115">
        <v>0</v>
      </c>
      <c r="BF70" s="115">
        <v>0</v>
      </c>
      <c r="BG70" s="115">
        <v>0</v>
      </c>
      <c r="BH70" s="115">
        <v>0</v>
      </c>
      <c r="BI70" s="115">
        <v>0</v>
      </c>
      <c r="BJ70" s="115">
        <v>0</v>
      </c>
      <c r="BK70" s="115">
        <v>0</v>
      </c>
      <c r="BL70" s="115">
        <v>0</v>
      </c>
      <c r="BM70" s="115">
        <v>0</v>
      </c>
      <c r="BN70" s="115">
        <v>0</v>
      </c>
      <c r="BO70" s="115">
        <v>0</v>
      </c>
      <c r="BP70" s="115">
        <v>0</v>
      </c>
      <c r="BQ70" s="115">
        <v>0</v>
      </c>
      <c r="BR70" s="14"/>
    </row>
    <row r="71" spans="1:70" s="14" customFormat="1" ht="20.1" customHeight="1">
      <c r="A71" s="27"/>
      <c r="B71" s="50"/>
      <c r="C71" s="85" t="s">
        <v>78</v>
      </c>
      <c r="D71" s="115">
        <f>SUM(E71:AE71,AI71:BQ71)</f>
        <v>0</v>
      </c>
      <c r="E71" s="115">
        <v>0</v>
      </c>
      <c r="F71" s="115">
        <v>0</v>
      </c>
      <c r="G71" s="115">
        <v>0</v>
      </c>
      <c r="H71" s="115">
        <v>0</v>
      </c>
      <c r="I71" s="115">
        <v>0</v>
      </c>
      <c r="J71" s="115">
        <v>0</v>
      </c>
      <c r="K71" s="115">
        <v>0</v>
      </c>
      <c r="L71" s="115">
        <v>0</v>
      </c>
      <c r="M71" s="115">
        <v>0</v>
      </c>
      <c r="N71" s="115">
        <v>0</v>
      </c>
      <c r="O71" s="115">
        <v>0</v>
      </c>
      <c r="P71" s="115">
        <v>0</v>
      </c>
      <c r="Q71" s="115">
        <v>0</v>
      </c>
      <c r="R71" s="115">
        <v>0</v>
      </c>
      <c r="S71" s="115">
        <v>0</v>
      </c>
      <c r="T71" s="115">
        <v>0</v>
      </c>
      <c r="U71" s="115">
        <v>0</v>
      </c>
      <c r="V71" s="115">
        <v>0</v>
      </c>
      <c r="W71" s="115">
        <v>0</v>
      </c>
      <c r="X71" s="115">
        <v>0</v>
      </c>
      <c r="Y71" s="115">
        <v>0</v>
      </c>
      <c r="Z71" s="115">
        <v>0</v>
      </c>
      <c r="AA71" s="115">
        <v>0</v>
      </c>
      <c r="AB71" s="115">
        <v>0</v>
      </c>
      <c r="AC71" s="115">
        <v>0</v>
      </c>
      <c r="AD71" s="115">
        <v>0</v>
      </c>
      <c r="AE71" s="115">
        <v>0</v>
      </c>
      <c r="AF71" s="27"/>
      <c r="AG71" s="50"/>
      <c r="AH71" s="85" t="s">
        <v>78</v>
      </c>
      <c r="AI71" s="115">
        <v>0</v>
      </c>
      <c r="AJ71" s="115">
        <v>0</v>
      </c>
      <c r="AK71" s="115">
        <v>0</v>
      </c>
      <c r="AL71" s="115">
        <v>0</v>
      </c>
      <c r="AM71" s="115">
        <v>0</v>
      </c>
      <c r="AN71" s="115">
        <v>0</v>
      </c>
      <c r="AO71" s="115">
        <v>0</v>
      </c>
      <c r="AP71" s="115">
        <v>0</v>
      </c>
      <c r="AQ71" s="115">
        <v>0</v>
      </c>
      <c r="AR71" s="115">
        <v>0</v>
      </c>
      <c r="AS71" s="115">
        <v>0</v>
      </c>
      <c r="AT71" s="115">
        <v>0</v>
      </c>
      <c r="AU71" s="115">
        <v>0</v>
      </c>
      <c r="AV71" s="115">
        <v>0</v>
      </c>
      <c r="AW71" s="115">
        <v>0</v>
      </c>
      <c r="AX71" s="115">
        <v>0</v>
      </c>
      <c r="AY71" s="115">
        <v>0</v>
      </c>
      <c r="AZ71" s="115">
        <v>0</v>
      </c>
      <c r="BA71" s="115">
        <v>0</v>
      </c>
      <c r="BB71" s="115">
        <v>0</v>
      </c>
      <c r="BC71" s="115">
        <v>0</v>
      </c>
      <c r="BD71" s="115">
        <v>0</v>
      </c>
      <c r="BE71" s="115">
        <v>0</v>
      </c>
      <c r="BF71" s="115">
        <v>0</v>
      </c>
      <c r="BG71" s="115">
        <v>0</v>
      </c>
      <c r="BH71" s="115">
        <v>0</v>
      </c>
      <c r="BI71" s="115">
        <v>0</v>
      </c>
      <c r="BJ71" s="115">
        <v>0</v>
      </c>
      <c r="BK71" s="115">
        <v>0</v>
      </c>
      <c r="BL71" s="115">
        <v>0</v>
      </c>
      <c r="BM71" s="115">
        <v>0</v>
      </c>
      <c r="BN71" s="115">
        <v>0</v>
      </c>
      <c r="BO71" s="115">
        <v>0</v>
      </c>
      <c r="BP71" s="115">
        <v>0</v>
      </c>
      <c r="BQ71" s="115">
        <v>0</v>
      </c>
      <c r="BR71" s="14"/>
    </row>
    <row r="72" spans="1:70" s="14" customFormat="1" ht="20.1" customHeight="1">
      <c r="A72" s="27"/>
      <c r="B72" s="49" t="s">
        <v>20</v>
      </c>
      <c r="C72" s="86" t="s">
        <v>79</v>
      </c>
      <c r="D72" s="115">
        <f>SUM(E72:AE72,AI72:BQ72)</f>
        <v>36</v>
      </c>
      <c r="E72" s="115">
        <v>0</v>
      </c>
      <c r="F72" s="115">
        <v>0</v>
      </c>
      <c r="G72" s="115">
        <v>0</v>
      </c>
      <c r="H72" s="115">
        <v>0</v>
      </c>
      <c r="I72" s="115">
        <v>0</v>
      </c>
      <c r="J72" s="115">
        <v>0</v>
      </c>
      <c r="K72" s="115">
        <v>0</v>
      </c>
      <c r="L72" s="115">
        <v>0</v>
      </c>
      <c r="M72" s="115">
        <v>0</v>
      </c>
      <c r="N72" s="115">
        <v>0</v>
      </c>
      <c r="O72" s="115">
        <v>0</v>
      </c>
      <c r="P72" s="115">
        <v>0</v>
      </c>
      <c r="Q72" s="115">
        <v>0</v>
      </c>
      <c r="R72" s="115">
        <v>0</v>
      </c>
      <c r="S72" s="115">
        <v>0</v>
      </c>
      <c r="T72" s="115">
        <v>0</v>
      </c>
      <c r="U72" s="115">
        <v>0</v>
      </c>
      <c r="V72" s="115">
        <v>0</v>
      </c>
      <c r="W72" s="115">
        <v>0</v>
      </c>
      <c r="X72" s="115">
        <v>0</v>
      </c>
      <c r="Y72" s="115">
        <v>0</v>
      </c>
      <c r="Z72" s="115">
        <v>0</v>
      </c>
      <c r="AA72" s="115">
        <v>0</v>
      </c>
      <c r="AB72" s="115">
        <v>0</v>
      </c>
      <c r="AC72" s="115">
        <v>1</v>
      </c>
      <c r="AD72" s="115">
        <v>0</v>
      </c>
      <c r="AE72" s="115">
        <v>0</v>
      </c>
      <c r="AF72" s="27"/>
      <c r="AG72" s="49" t="s">
        <v>20</v>
      </c>
      <c r="AH72" s="86" t="s">
        <v>79</v>
      </c>
      <c r="AI72" s="115">
        <v>0</v>
      </c>
      <c r="AJ72" s="115">
        <v>0</v>
      </c>
      <c r="AK72" s="115">
        <v>0</v>
      </c>
      <c r="AL72" s="115">
        <v>0</v>
      </c>
      <c r="AM72" s="115">
        <v>0</v>
      </c>
      <c r="AN72" s="115">
        <v>0</v>
      </c>
      <c r="AO72" s="115">
        <v>0</v>
      </c>
      <c r="AP72" s="115">
        <v>0</v>
      </c>
      <c r="AQ72" s="115">
        <v>0</v>
      </c>
      <c r="AR72" s="115">
        <v>0</v>
      </c>
      <c r="AS72" s="115">
        <v>0</v>
      </c>
      <c r="AT72" s="115">
        <v>0</v>
      </c>
      <c r="AU72" s="115">
        <v>8</v>
      </c>
      <c r="AV72" s="115">
        <v>0</v>
      </c>
      <c r="AW72" s="115">
        <v>10</v>
      </c>
      <c r="AX72" s="115">
        <v>3</v>
      </c>
      <c r="AY72" s="115">
        <v>0</v>
      </c>
      <c r="AZ72" s="115">
        <v>0</v>
      </c>
      <c r="BA72" s="115">
        <v>0</v>
      </c>
      <c r="BB72" s="115">
        <v>0</v>
      </c>
      <c r="BC72" s="115">
        <v>0</v>
      </c>
      <c r="BD72" s="115">
        <v>0</v>
      </c>
      <c r="BE72" s="115">
        <v>0</v>
      </c>
      <c r="BF72" s="115">
        <v>0</v>
      </c>
      <c r="BG72" s="115">
        <v>0</v>
      </c>
      <c r="BH72" s="115">
        <v>0</v>
      </c>
      <c r="BI72" s="115">
        <v>0</v>
      </c>
      <c r="BJ72" s="115">
        <v>0</v>
      </c>
      <c r="BK72" s="115">
        <v>0</v>
      </c>
      <c r="BL72" s="115">
        <v>10</v>
      </c>
      <c r="BM72" s="115">
        <v>4</v>
      </c>
      <c r="BN72" s="115">
        <v>0</v>
      </c>
      <c r="BO72" s="115">
        <v>0</v>
      </c>
      <c r="BP72" s="115">
        <v>0</v>
      </c>
      <c r="BQ72" s="115">
        <v>0</v>
      </c>
      <c r="BR72" s="14"/>
    </row>
    <row r="73" spans="1:70" s="14" customFormat="1" ht="20.1" customHeight="1">
      <c r="A73" s="27"/>
      <c r="B73" s="50"/>
      <c r="C73" s="87" t="s">
        <v>80</v>
      </c>
      <c r="D73" s="115">
        <f>SUM(E73:AE73,AI73:BQ73)</f>
        <v>6</v>
      </c>
      <c r="E73" s="115">
        <v>0</v>
      </c>
      <c r="F73" s="115">
        <v>0</v>
      </c>
      <c r="G73" s="115">
        <v>0</v>
      </c>
      <c r="H73" s="115">
        <v>0</v>
      </c>
      <c r="I73" s="115">
        <v>0</v>
      </c>
      <c r="J73" s="115">
        <v>0</v>
      </c>
      <c r="K73" s="115">
        <v>0</v>
      </c>
      <c r="L73" s="115">
        <v>0</v>
      </c>
      <c r="M73" s="115">
        <v>0</v>
      </c>
      <c r="N73" s="115">
        <v>0</v>
      </c>
      <c r="O73" s="115">
        <v>0</v>
      </c>
      <c r="P73" s="115">
        <v>0</v>
      </c>
      <c r="Q73" s="115">
        <v>0</v>
      </c>
      <c r="R73" s="115">
        <v>0</v>
      </c>
      <c r="S73" s="115">
        <v>0</v>
      </c>
      <c r="T73" s="115">
        <v>0</v>
      </c>
      <c r="U73" s="115">
        <v>0</v>
      </c>
      <c r="V73" s="115">
        <v>0</v>
      </c>
      <c r="W73" s="115">
        <v>0</v>
      </c>
      <c r="X73" s="115">
        <v>0</v>
      </c>
      <c r="Y73" s="115">
        <v>0</v>
      </c>
      <c r="Z73" s="115">
        <v>0</v>
      </c>
      <c r="AA73" s="115">
        <v>0</v>
      </c>
      <c r="AB73" s="115">
        <v>0</v>
      </c>
      <c r="AC73" s="115">
        <v>0</v>
      </c>
      <c r="AD73" s="115">
        <v>0</v>
      </c>
      <c r="AE73" s="115">
        <v>0</v>
      </c>
      <c r="AF73" s="27"/>
      <c r="AG73" s="50"/>
      <c r="AH73" s="87" t="s">
        <v>80</v>
      </c>
      <c r="AI73" s="115">
        <v>0</v>
      </c>
      <c r="AJ73" s="115">
        <v>0</v>
      </c>
      <c r="AK73" s="115">
        <v>0</v>
      </c>
      <c r="AL73" s="115">
        <v>0</v>
      </c>
      <c r="AM73" s="115">
        <v>0</v>
      </c>
      <c r="AN73" s="115">
        <v>0</v>
      </c>
      <c r="AO73" s="115">
        <v>0</v>
      </c>
      <c r="AP73" s="115">
        <v>0</v>
      </c>
      <c r="AQ73" s="115">
        <v>0</v>
      </c>
      <c r="AR73" s="115">
        <v>0</v>
      </c>
      <c r="AS73" s="115">
        <v>0</v>
      </c>
      <c r="AT73" s="115">
        <v>0</v>
      </c>
      <c r="AU73" s="115">
        <v>0</v>
      </c>
      <c r="AV73" s="115">
        <v>0</v>
      </c>
      <c r="AW73" s="115">
        <v>0</v>
      </c>
      <c r="AX73" s="115">
        <v>0</v>
      </c>
      <c r="AY73" s="115">
        <v>0</v>
      </c>
      <c r="AZ73" s="115">
        <v>0</v>
      </c>
      <c r="BA73" s="115">
        <v>0</v>
      </c>
      <c r="BB73" s="115">
        <v>0</v>
      </c>
      <c r="BC73" s="115">
        <v>0</v>
      </c>
      <c r="BD73" s="115">
        <v>0</v>
      </c>
      <c r="BE73" s="115">
        <v>0</v>
      </c>
      <c r="BF73" s="115">
        <v>0</v>
      </c>
      <c r="BG73" s="115">
        <v>0</v>
      </c>
      <c r="BH73" s="115">
        <v>0</v>
      </c>
      <c r="BI73" s="115">
        <v>0</v>
      </c>
      <c r="BJ73" s="115">
        <v>0</v>
      </c>
      <c r="BK73" s="115">
        <v>0</v>
      </c>
      <c r="BL73" s="115">
        <v>1</v>
      </c>
      <c r="BM73" s="115">
        <v>5</v>
      </c>
      <c r="BN73" s="115">
        <v>0</v>
      </c>
      <c r="BO73" s="115">
        <v>0</v>
      </c>
      <c r="BP73" s="115">
        <v>0</v>
      </c>
      <c r="BQ73" s="115">
        <v>0</v>
      </c>
      <c r="BR73" s="14"/>
    </row>
    <row r="74" spans="1:70" s="14" customFormat="1" ht="20.1" customHeight="1">
      <c r="A74" s="27"/>
      <c r="B74" s="50"/>
      <c r="C74" s="87" t="s">
        <v>81</v>
      </c>
      <c r="D74" s="115">
        <f>SUM(E74:AE74,AI74:BQ74)</f>
        <v>0</v>
      </c>
      <c r="E74" s="115">
        <v>0</v>
      </c>
      <c r="F74" s="115">
        <v>0</v>
      </c>
      <c r="G74" s="115">
        <v>0</v>
      </c>
      <c r="H74" s="115">
        <v>0</v>
      </c>
      <c r="I74" s="115">
        <v>0</v>
      </c>
      <c r="J74" s="115">
        <v>0</v>
      </c>
      <c r="K74" s="115">
        <v>0</v>
      </c>
      <c r="L74" s="115">
        <v>0</v>
      </c>
      <c r="M74" s="115">
        <v>0</v>
      </c>
      <c r="N74" s="115">
        <v>0</v>
      </c>
      <c r="O74" s="115">
        <v>0</v>
      </c>
      <c r="P74" s="115">
        <v>0</v>
      </c>
      <c r="Q74" s="115">
        <v>0</v>
      </c>
      <c r="R74" s="115">
        <v>0</v>
      </c>
      <c r="S74" s="115">
        <v>0</v>
      </c>
      <c r="T74" s="115">
        <v>0</v>
      </c>
      <c r="U74" s="115">
        <v>0</v>
      </c>
      <c r="V74" s="115">
        <v>0</v>
      </c>
      <c r="W74" s="115">
        <v>0</v>
      </c>
      <c r="X74" s="115">
        <v>0</v>
      </c>
      <c r="Y74" s="115">
        <v>0</v>
      </c>
      <c r="Z74" s="115">
        <v>0</v>
      </c>
      <c r="AA74" s="115">
        <v>0</v>
      </c>
      <c r="AB74" s="115">
        <v>0</v>
      </c>
      <c r="AC74" s="115">
        <v>0</v>
      </c>
      <c r="AD74" s="115">
        <v>0</v>
      </c>
      <c r="AE74" s="115">
        <v>0</v>
      </c>
      <c r="AF74" s="27"/>
      <c r="AG74" s="50"/>
      <c r="AH74" s="87" t="s">
        <v>81</v>
      </c>
      <c r="AI74" s="115">
        <v>0</v>
      </c>
      <c r="AJ74" s="115">
        <v>0</v>
      </c>
      <c r="AK74" s="115">
        <v>0</v>
      </c>
      <c r="AL74" s="115">
        <v>0</v>
      </c>
      <c r="AM74" s="115">
        <v>0</v>
      </c>
      <c r="AN74" s="115">
        <v>0</v>
      </c>
      <c r="AO74" s="115">
        <v>0</v>
      </c>
      <c r="AP74" s="115">
        <v>0</v>
      </c>
      <c r="AQ74" s="115">
        <v>0</v>
      </c>
      <c r="AR74" s="115">
        <v>0</v>
      </c>
      <c r="AS74" s="115">
        <v>0</v>
      </c>
      <c r="AT74" s="115">
        <v>0</v>
      </c>
      <c r="AU74" s="115">
        <v>0</v>
      </c>
      <c r="AV74" s="115">
        <v>0</v>
      </c>
      <c r="AW74" s="115">
        <v>0</v>
      </c>
      <c r="AX74" s="115">
        <v>0</v>
      </c>
      <c r="AY74" s="115">
        <v>0</v>
      </c>
      <c r="AZ74" s="115">
        <v>0</v>
      </c>
      <c r="BA74" s="115">
        <v>0</v>
      </c>
      <c r="BB74" s="115">
        <v>0</v>
      </c>
      <c r="BC74" s="115">
        <v>0</v>
      </c>
      <c r="BD74" s="115">
        <v>0</v>
      </c>
      <c r="BE74" s="115">
        <v>0</v>
      </c>
      <c r="BF74" s="115">
        <v>0</v>
      </c>
      <c r="BG74" s="115">
        <v>0</v>
      </c>
      <c r="BH74" s="115">
        <v>0</v>
      </c>
      <c r="BI74" s="115">
        <v>0</v>
      </c>
      <c r="BJ74" s="115">
        <v>0</v>
      </c>
      <c r="BK74" s="115">
        <v>0</v>
      </c>
      <c r="BL74" s="115">
        <v>0</v>
      </c>
      <c r="BM74" s="115">
        <v>0</v>
      </c>
      <c r="BN74" s="115">
        <v>0</v>
      </c>
      <c r="BO74" s="115">
        <v>0</v>
      </c>
      <c r="BP74" s="115">
        <v>0</v>
      </c>
      <c r="BQ74" s="115">
        <v>0</v>
      </c>
      <c r="BR74" s="14"/>
    </row>
    <row r="75" spans="1:70" s="14" customFormat="1" ht="20.1" customHeight="1">
      <c r="A75" s="27"/>
      <c r="B75" s="50"/>
      <c r="C75" s="87" t="s">
        <v>82</v>
      </c>
      <c r="D75" s="115">
        <f>SUM(E75:AE75,AI75:BQ75)</f>
        <v>0</v>
      </c>
      <c r="E75" s="115">
        <v>0</v>
      </c>
      <c r="F75" s="115">
        <v>0</v>
      </c>
      <c r="G75" s="115">
        <v>0</v>
      </c>
      <c r="H75" s="115">
        <v>0</v>
      </c>
      <c r="I75" s="115">
        <v>0</v>
      </c>
      <c r="J75" s="115">
        <v>0</v>
      </c>
      <c r="K75" s="115">
        <v>0</v>
      </c>
      <c r="L75" s="115">
        <v>0</v>
      </c>
      <c r="M75" s="115">
        <v>0</v>
      </c>
      <c r="N75" s="115">
        <v>0</v>
      </c>
      <c r="O75" s="115">
        <v>0</v>
      </c>
      <c r="P75" s="115">
        <v>0</v>
      </c>
      <c r="Q75" s="115">
        <v>0</v>
      </c>
      <c r="R75" s="115">
        <v>0</v>
      </c>
      <c r="S75" s="115">
        <v>0</v>
      </c>
      <c r="T75" s="115">
        <v>0</v>
      </c>
      <c r="U75" s="115">
        <v>0</v>
      </c>
      <c r="V75" s="115">
        <v>0</v>
      </c>
      <c r="W75" s="115">
        <v>0</v>
      </c>
      <c r="X75" s="115">
        <v>0</v>
      </c>
      <c r="Y75" s="115">
        <v>0</v>
      </c>
      <c r="Z75" s="115">
        <v>0</v>
      </c>
      <c r="AA75" s="115">
        <v>0</v>
      </c>
      <c r="AB75" s="115">
        <v>0</v>
      </c>
      <c r="AC75" s="115">
        <v>0</v>
      </c>
      <c r="AD75" s="115">
        <v>0</v>
      </c>
      <c r="AE75" s="115">
        <v>0</v>
      </c>
      <c r="AF75" s="27"/>
      <c r="AG75" s="50"/>
      <c r="AH75" s="87" t="s">
        <v>82</v>
      </c>
      <c r="AI75" s="115">
        <v>0</v>
      </c>
      <c r="AJ75" s="115">
        <v>0</v>
      </c>
      <c r="AK75" s="115">
        <v>0</v>
      </c>
      <c r="AL75" s="115">
        <v>0</v>
      </c>
      <c r="AM75" s="115">
        <v>0</v>
      </c>
      <c r="AN75" s="115">
        <v>0</v>
      </c>
      <c r="AO75" s="115">
        <v>0</v>
      </c>
      <c r="AP75" s="115">
        <v>0</v>
      </c>
      <c r="AQ75" s="115">
        <v>0</v>
      </c>
      <c r="AR75" s="115">
        <v>0</v>
      </c>
      <c r="AS75" s="115">
        <v>0</v>
      </c>
      <c r="AT75" s="115">
        <v>0</v>
      </c>
      <c r="AU75" s="115">
        <v>0</v>
      </c>
      <c r="AV75" s="115">
        <v>0</v>
      </c>
      <c r="AW75" s="115">
        <v>0</v>
      </c>
      <c r="AX75" s="115">
        <v>0</v>
      </c>
      <c r="AY75" s="115">
        <v>0</v>
      </c>
      <c r="AZ75" s="115">
        <v>0</v>
      </c>
      <c r="BA75" s="115">
        <v>0</v>
      </c>
      <c r="BB75" s="115">
        <v>0</v>
      </c>
      <c r="BC75" s="115">
        <v>0</v>
      </c>
      <c r="BD75" s="115">
        <v>0</v>
      </c>
      <c r="BE75" s="115">
        <v>0</v>
      </c>
      <c r="BF75" s="115">
        <v>0</v>
      </c>
      <c r="BG75" s="115">
        <v>0</v>
      </c>
      <c r="BH75" s="115">
        <v>0</v>
      </c>
      <c r="BI75" s="115">
        <v>0</v>
      </c>
      <c r="BJ75" s="115">
        <v>0</v>
      </c>
      <c r="BK75" s="115">
        <v>0</v>
      </c>
      <c r="BL75" s="115">
        <v>0</v>
      </c>
      <c r="BM75" s="115">
        <v>0</v>
      </c>
      <c r="BN75" s="115">
        <v>0</v>
      </c>
      <c r="BO75" s="115">
        <v>0</v>
      </c>
      <c r="BP75" s="115">
        <v>0</v>
      </c>
      <c r="BQ75" s="115">
        <v>0</v>
      </c>
      <c r="BR75" s="14"/>
    </row>
    <row r="76" spans="1:70" s="14" customFormat="1" ht="20.1" customHeight="1">
      <c r="A76" s="27"/>
      <c r="B76" s="50"/>
      <c r="C76" s="87" t="s">
        <v>83</v>
      </c>
      <c r="D76" s="115">
        <f>SUM(E76:AE76,AI76:BQ76)</f>
        <v>0</v>
      </c>
      <c r="E76" s="115">
        <v>0</v>
      </c>
      <c r="F76" s="115">
        <v>0</v>
      </c>
      <c r="G76" s="115">
        <v>0</v>
      </c>
      <c r="H76" s="115">
        <v>0</v>
      </c>
      <c r="I76" s="115">
        <v>0</v>
      </c>
      <c r="J76" s="115">
        <v>0</v>
      </c>
      <c r="K76" s="115">
        <v>0</v>
      </c>
      <c r="L76" s="115">
        <v>0</v>
      </c>
      <c r="M76" s="115">
        <v>0</v>
      </c>
      <c r="N76" s="115">
        <v>0</v>
      </c>
      <c r="O76" s="115">
        <v>0</v>
      </c>
      <c r="P76" s="115">
        <v>0</v>
      </c>
      <c r="Q76" s="115">
        <v>0</v>
      </c>
      <c r="R76" s="115">
        <v>0</v>
      </c>
      <c r="S76" s="115">
        <v>0</v>
      </c>
      <c r="T76" s="115">
        <v>0</v>
      </c>
      <c r="U76" s="115">
        <v>0</v>
      </c>
      <c r="V76" s="115">
        <v>0</v>
      </c>
      <c r="W76" s="115">
        <v>0</v>
      </c>
      <c r="X76" s="115">
        <v>0</v>
      </c>
      <c r="Y76" s="115">
        <v>0</v>
      </c>
      <c r="Z76" s="115">
        <v>0</v>
      </c>
      <c r="AA76" s="115">
        <v>0</v>
      </c>
      <c r="AB76" s="115">
        <v>0</v>
      </c>
      <c r="AC76" s="115">
        <v>0</v>
      </c>
      <c r="AD76" s="115">
        <v>0</v>
      </c>
      <c r="AE76" s="115">
        <v>0</v>
      </c>
      <c r="AF76" s="27"/>
      <c r="AG76" s="50"/>
      <c r="AH76" s="87" t="s">
        <v>83</v>
      </c>
      <c r="AI76" s="115">
        <v>0</v>
      </c>
      <c r="AJ76" s="115">
        <v>0</v>
      </c>
      <c r="AK76" s="115">
        <v>0</v>
      </c>
      <c r="AL76" s="115">
        <v>0</v>
      </c>
      <c r="AM76" s="115">
        <v>0</v>
      </c>
      <c r="AN76" s="115">
        <v>0</v>
      </c>
      <c r="AO76" s="115">
        <v>0</v>
      </c>
      <c r="AP76" s="115">
        <v>0</v>
      </c>
      <c r="AQ76" s="115">
        <v>0</v>
      </c>
      <c r="AR76" s="115">
        <v>0</v>
      </c>
      <c r="AS76" s="115">
        <v>0</v>
      </c>
      <c r="AT76" s="115">
        <v>0</v>
      </c>
      <c r="AU76" s="115">
        <v>0</v>
      </c>
      <c r="AV76" s="115">
        <v>0</v>
      </c>
      <c r="AW76" s="115">
        <v>0</v>
      </c>
      <c r="AX76" s="115">
        <v>0</v>
      </c>
      <c r="AY76" s="115">
        <v>0</v>
      </c>
      <c r="AZ76" s="115">
        <v>0</v>
      </c>
      <c r="BA76" s="115">
        <v>0</v>
      </c>
      <c r="BB76" s="115">
        <v>0</v>
      </c>
      <c r="BC76" s="115">
        <v>0</v>
      </c>
      <c r="BD76" s="115">
        <v>0</v>
      </c>
      <c r="BE76" s="115">
        <v>0</v>
      </c>
      <c r="BF76" s="115">
        <v>0</v>
      </c>
      <c r="BG76" s="115">
        <v>0</v>
      </c>
      <c r="BH76" s="115">
        <v>0</v>
      </c>
      <c r="BI76" s="115">
        <v>0</v>
      </c>
      <c r="BJ76" s="115">
        <v>0</v>
      </c>
      <c r="BK76" s="115">
        <v>0</v>
      </c>
      <c r="BL76" s="115">
        <v>0</v>
      </c>
      <c r="BM76" s="115">
        <v>0</v>
      </c>
      <c r="BN76" s="115">
        <v>0</v>
      </c>
      <c r="BO76" s="115">
        <v>0</v>
      </c>
      <c r="BP76" s="115">
        <v>0</v>
      </c>
      <c r="BQ76" s="115">
        <v>0</v>
      </c>
      <c r="BR76" s="14"/>
    </row>
    <row r="77" spans="1:70" s="14" customFormat="1" ht="20.1" customHeight="1">
      <c r="A77" s="27"/>
      <c r="B77" s="50"/>
      <c r="C77" s="88" t="s">
        <v>84</v>
      </c>
      <c r="D77" s="115">
        <f>SUM(E77:AE77,AI77:BQ77)</f>
        <v>0</v>
      </c>
      <c r="E77" s="115">
        <v>0</v>
      </c>
      <c r="F77" s="115">
        <v>0</v>
      </c>
      <c r="G77" s="115">
        <v>0</v>
      </c>
      <c r="H77" s="115">
        <v>0</v>
      </c>
      <c r="I77" s="115">
        <v>0</v>
      </c>
      <c r="J77" s="115">
        <v>0</v>
      </c>
      <c r="K77" s="115">
        <v>0</v>
      </c>
      <c r="L77" s="115">
        <v>0</v>
      </c>
      <c r="M77" s="115">
        <v>0</v>
      </c>
      <c r="N77" s="115">
        <v>0</v>
      </c>
      <c r="O77" s="115">
        <v>0</v>
      </c>
      <c r="P77" s="115">
        <v>0</v>
      </c>
      <c r="Q77" s="115">
        <v>0</v>
      </c>
      <c r="R77" s="115">
        <v>0</v>
      </c>
      <c r="S77" s="115">
        <v>0</v>
      </c>
      <c r="T77" s="115">
        <v>0</v>
      </c>
      <c r="U77" s="115">
        <v>0</v>
      </c>
      <c r="V77" s="115">
        <v>0</v>
      </c>
      <c r="W77" s="115">
        <v>0</v>
      </c>
      <c r="X77" s="115">
        <v>0</v>
      </c>
      <c r="Y77" s="115">
        <v>0</v>
      </c>
      <c r="Z77" s="115">
        <v>0</v>
      </c>
      <c r="AA77" s="115">
        <v>0</v>
      </c>
      <c r="AB77" s="115">
        <v>0</v>
      </c>
      <c r="AC77" s="115">
        <v>0</v>
      </c>
      <c r="AD77" s="115">
        <v>0</v>
      </c>
      <c r="AE77" s="115">
        <v>0</v>
      </c>
      <c r="AF77" s="27"/>
      <c r="AG77" s="50"/>
      <c r="AH77" s="88" t="s">
        <v>84</v>
      </c>
      <c r="AI77" s="115">
        <v>0</v>
      </c>
      <c r="AJ77" s="115">
        <v>0</v>
      </c>
      <c r="AK77" s="115">
        <v>0</v>
      </c>
      <c r="AL77" s="115">
        <v>0</v>
      </c>
      <c r="AM77" s="115">
        <v>0</v>
      </c>
      <c r="AN77" s="115">
        <v>0</v>
      </c>
      <c r="AO77" s="115">
        <v>0</v>
      </c>
      <c r="AP77" s="115">
        <v>0</v>
      </c>
      <c r="AQ77" s="115">
        <v>0</v>
      </c>
      <c r="AR77" s="115">
        <v>0</v>
      </c>
      <c r="AS77" s="115">
        <v>0</v>
      </c>
      <c r="AT77" s="115">
        <v>0</v>
      </c>
      <c r="AU77" s="115">
        <v>0</v>
      </c>
      <c r="AV77" s="115">
        <v>0</v>
      </c>
      <c r="AW77" s="115">
        <v>0</v>
      </c>
      <c r="AX77" s="115">
        <v>0</v>
      </c>
      <c r="AY77" s="115">
        <v>0</v>
      </c>
      <c r="AZ77" s="115">
        <v>0</v>
      </c>
      <c r="BA77" s="115">
        <v>0</v>
      </c>
      <c r="BB77" s="115">
        <v>0</v>
      </c>
      <c r="BC77" s="115">
        <v>0</v>
      </c>
      <c r="BD77" s="115">
        <v>0</v>
      </c>
      <c r="BE77" s="115">
        <v>0</v>
      </c>
      <c r="BF77" s="115">
        <v>0</v>
      </c>
      <c r="BG77" s="115">
        <v>0</v>
      </c>
      <c r="BH77" s="115">
        <v>0</v>
      </c>
      <c r="BI77" s="115">
        <v>0</v>
      </c>
      <c r="BJ77" s="115">
        <v>0</v>
      </c>
      <c r="BK77" s="115">
        <v>0</v>
      </c>
      <c r="BL77" s="115">
        <v>0</v>
      </c>
      <c r="BM77" s="115">
        <v>0</v>
      </c>
      <c r="BN77" s="115">
        <v>0</v>
      </c>
      <c r="BO77" s="115">
        <v>0</v>
      </c>
      <c r="BP77" s="115">
        <v>0</v>
      </c>
      <c r="BQ77" s="115">
        <v>0</v>
      </c>
      <c r="BR77" s="14"/>
    </row>
    <row r="78" spans="1:70" s="14" customFormat="1" ht="20.1" customHeight="1">
      <c r="A78" s="27"/>
      <c r="B78" s="50"/>
      <c r="C78" s="89" t="s">
        <v>85</v>
      </c>
      <c r="D78" s="115">
        <f>SUM(E78:AE78,AI78:BQ78)</f>
        <v>0</v>
      </c>
      <c r="E78" s="115">
        <v>0</v>
      </c>
      <c r="F78" s="115">
        <v>0</v>
      </c>
      <c r="G78" s="115">
        <v>0</v>
      </c>
      <c r="H78" s="115">
        <v>0</v>
      </c>
      <c r="I78" s="115">
        <v>0</v>
      </c>
      <c r="J78" s="115">
        <v>0</v>
      </c>
      <c r="K78" s="115">
        <v>0</v>
      </c>
      <c r="L78" s="115">
        <v>0</v>
      </c>
      <c r="M78" s="115">
        <v>0</v>
      </c>
      <c r="N78" s="115">
        <v>0</v>
      </c>
      <c r="O78" s="115">
        <v>0</v>
      </c>
      <c r="P78" s="115">
        <v>0</v>
      </c>
      <c r="Q78" s="115">
        <v>0</v>
      </c>
      <c r="R78" s="115">
        <v>0</v>
      </c>
      <c r="S78" s="115">
        <v>0</v>
      </c>
      <c r="T78" s="115">
        <v>0</v>
      </c>
      <c r="U78" s="115">
        <v>0</v>
      </c>
      <c r="V78" s="115">
        <v>0</v>
      </c>
      <c r="W78" s="115">
        <v>0</v>
      </c>
      <c r="X78" s="115">
        <v>0</v>
      </c>
      <c r="Y78" s="115">
        <v>0</v>
      </c>
      <c r="Z78" s="115">
        <v>0</v>
      </c>
      <c r="AA78" s="115">
        <v>0</v>
      </c>
      <c r="AB78" s="115">
        <v>0</v>
      </c>
      <c r="AC78" s="115">
        <v>0</v>
      </c>
      <c r="AD78" s="115">
        <v>0</v>
      </c>
      <c r="AE78" s="115">
        <v>0</v>
      </c>
      <c r="AF78" s="27"/>
      <c r="AG78" s="50"/>
      <c r="AH78" s="89" t="s">
        <v>85</v>
      </c>
      <c r="AI78" s="115">
        <v>0</v>
      </c>
      <c r="AJ78" s="115">
        <v>0</v>
      </c>
      <c r="AK78" s="115">
        <v>0</v>
      </c>
      <c r="AL78" s="115">
        <v>0</v>
      </c>
      <c r="AM78" s="115">
        <v>0</v>
      </c>
      <c r="AN78" s="115">
        <v>0</v>
      </c>
      <c r="AO78" s="115">
        <v>0</v>
      </c>
      <c r="AP78" s="115">
        <v>0</v>
      </c>
      <c r="AQ78" s="115">
        <v>0</v>
      </c>
      <c r="AR78" s="115">
        <v>0</v>
      </c>
      <c r="AS78" s="115">
        <v>0</v>
      </c>
      <c r="AT78" s="115">
        <v>0</v>
      </c>
      <c r="AU78" s="115">
        <v>0</v>
      </c>
      <c r="AV78" s="115">
        <v>0</v>
      </c>
      <c r="AW78" s="115">
        <v>0</v>
      </c>
      <c r="AX78" s="115">
        <v>0</v>
      </c>
      <c r="AY78" s="115">
        <v>0</v>
      </c>
      <c r="AZ78" s="115">
        <v>0</v>
      </c>
      <c r="BA78" s="115">
        <v>0</v>
      </c>
      <c r="BB78" s="115">
        <v>0</v>
      </c>
      <c r="BC78" s="115">
        <v>0</v>
      </c>
      <c r="BD78" s="115">
        <v>0</v>
      </c>
      <c r="BE78" s="115">
        <v>0</v>
      </c>
      <c r="BF78" s="115">
        <v>0</v>
      </c>
      <c r="BG78" s="115">
        <v>0</v>
      </c>
      <c r="BH78" s="115">
        <v>0</v>
      </c>
      <c r="BI78" s="115">
        <v>0</v>
      </c>
      <c r="BJ78" s="115">
        <v>0</v>
      </c>
      <c r="BK78" s="115">
        <v>0</v>
      </c>
      <c r="BL78" s="115">
        <v>0</v>
      </c>
      <c r="BM78" s="115">
        <v>0</v>
      </c>
      <c r="BN78" s="115">
        <v>0</v>
      </c>
      <c r="BO78" s="115">
        <v>0</v>
      </c>
      <c r="BP78" s="115">
        <v>0</v>
      </c>
      <c r="BQ78" s="115">
        <v>0</v>
      </c>
      <c r="BR78" s="14"/>
    </row>
    <row r="79" spans="1:70" s="14" customFormat="1" ht="20.1" customHeight="1">
      <c r="A79" s="27"/>
      <c r="B79" s="50"/>
      <c r="C79" s="87" t="s">
        <v>86</v>
      </c>
      <c r="D79" s="115">
        <f>SUM(E79:AE79,AI79:BQ79)</f>
        <v>7</v>
      </c>
      <c r="E79" s="115">
        <v>0</v>
      </c>
      <c r="F79" s="115">
        <v>0</v>
      </c>
      <c r="G79" s="115">
        <v>0</v>
      </c>
      <c r="H79" s="115">
        <v>0</v>
      </c>
      <c r="I79" s="115">
        <v>0</v>
      </c>
      <c r="J79" s="115">
        <v>0</v>
      </c>
      <c r="K79" s="115">
        <v>0</v>
      </c>
      <c r="L79" s="115">
        <v>0</v>
      </c>
      <c r="M79" s="115">
        <v>0</v>
      </c>
      <c r="N79" s="115">
        <v>0</v>
      </c>
      <c r="O79" s="115">
        <v>0</v>
      </c>
      <c r="P79" s="115">
        <v>0</v>
      </c>
      <c r="Q79" s="115">
        <v>0</v>
      </c>
      <c r="R79" s="115">
        <v>0</v>
      </c>
      <c r="S79" s="115">
        <v>0</v>
      </c>
      <c r="T79" s="115">
        <v>0</v>
      </c>
      <c r="U79" s="115">
        <v>0</v>
      </c>
      <c r="V79" s="115">
        <v>0</v>
      </c>
      <c r="W79" s="115">
        <v>0</v>
      </c>
      <c r="X79" s="115">
        <v>0</v>
      </c>
      <c r="Y79" s="115">
        <v>0</v>
      </c>
      <c r="Z79" s="115">
        <v>0</v>
      </c>
      <c r="AA79" s="115">
        <v>0</v>
      </c>
      <c r="AB79" s="115">
        <v>0</v>
      </c>
      <c r="AC79" s="115">
        <v>0</v>
      </c>
      <c r="AD79" s="115">
        <v>0</v>
      </c>
      <c r="AE79" s="115">
        <v>0</v>
      </c>
      <c r="AF79" s="27"/>
      <c r="AG79" s="50"/>
      <c r="AH79" s="87" t="s">
        <v>86</v>
      </c>
      <c r="AI79" s="115">
        <v>0</v>
      </c>
      <c r="AJ79" s="115">
        <v>0</v>
      </c>
      <c r="AK79" s="115">
        <v>0</v>
      </c>
      <c r="AL79" s="115">
        <v>0</v>
      </c>
      <c r="AM79" s="115">
        <v>0</v>
      </c>
      <c r="AN79" s="115">
        <v>0</v>
      </c>
      <c r="AO79" s="115">
        <v>0</v>
      </c>
      <c r="AP79" s="115">
        <v>0</v>
      </c>
      <c r="AQ79" s="115">
        <v>0</v>
      </c>
      <c r="AR79" s="115">
        <v>0</v>
      </c>
      <c r="AS79" s="115">
        <v>0</v>
      </c>
      <c r="AT79" s="115">
        <v>0</v>
      </c>
      <c r="AU79" s="115">
        <v>0</v>
      </c>
      <c r="AV79" s="115">
        <v>0</v>
      </c>
      <c r="AW79" s="115">
        <v>0</v>
      </c>
      <c r="AX79" s="115">
        <v>7</v>
      </c>
      <c r="AY79" s="115">
        <v>0</v>
      </c>
      <c r="AZ79" s="115">
        <v>0</v>
      </c>
      <c r="BA79" s="115">
        <v>0</v>
      </c>
      <c r="BB79" s="115">
        <v>0</v>
      </c>
      <c r="BC79" s="115">
        <v>0</v>
      </c>
      <c r="BD79" s="115">
        <v>0</v>
      </c>
      <c r="BE79" s="115">
        <v>0</v>
      </c>
      <c r="BF79" s="115">
        <v>0</v>
      </c>
      <c r="BG79" s="115">
        <v>0</v>
      </c>
      <c r="BH79" s="115">
        <v>0</v>
      </c>
      <c r="BI79" s="115">
        <v>0</v>
      </c>
      <c r="BJ79" s="115">
        <v>0</v>
      </c>
      <c r="BK79" s="115">
        <v>0</v>
      </c>
      <c r="BL79" s="115">
        <v>0</v>
      </c>
      <c r="BM79" s="115">
        <v>0</v>
      </c>
      <c r="BN79" s="115">
        <v>0</v>
      </c>
      <c r="BO79" s="115">
        <v>0</v>
      </c>
      <c r="BP79" s="115">
        <v>0</v>
      </c>
      <c r="BQ79" s="115">
        <v>0</v>
      </c>
      <c r="BR79" s="14"/>
    </row>
    <row r="80" spans="1:70" s="14" customFormat="1" ht="20.1" customHeight="1">
      <c r="A80" s="27"/>
      <c r="B80" s="50"/>
      <c r="C80" s="87" t="s">
        <v>87</v>
      </c>
      <c r="D80" s="115">
        <f>SUM(E80:AE80,AI80:BQ80)</f>
        <v>0</v>
      </c>
      <c r="E80" s="115">
        <v>0</v>
      </c>
      <c r="F80" s="115">
        <v>0</v>
      </c>
      <c r="G80" s="115">
        <v>0</v>
      </c>
      <c r="H80" s="115">
        <v>0</v>
      </c>
      <c r="I80" s="115">
        <v>0</v>
      </c>
      <c r="J80" s="115">
        <v>0</v>
      </c>
      <c r="K80" s="115">
        <v>0</v>
      </c>
      <c r="L80" s="115">
        <v>0</v>
      </c>
      <c r="M80" s="115">
        <v>0</v>
      </c>
      <c r="N80" s="115">
        <v>0</v>
      </c>
      <c r="O80" s="115">
        <v>0</v>
      </c>
      <c r="P80" s="115">
        <v>0</v>
      </c>
      <c r="Q80" s="115">
        <v>0</v>
      </c>
      <c r="R80" s="115">
        <v>0</v>
      </c>
      <c r="S80" s="115">
        <v>0</v>
      </c>
      <c r="T80" s="115">
        <v>0</v>
      </c>
      <c r="U80" s="115">
        <v>0</v>
      </c>
      <c r="V80" s="115">
        <v>0</v>
      </c>
      <c r="W80" s="115">
        <v>0</v>
      </c>
      <c r="X80" s="115">
        <v>0</v>
      </c>
      <c r="Y80" s="115">
        <v>0</v>
      </c>
      <c r="Z80" s="115">
        <v>0</v>
      </c>
      <c r="AA80" s="115">
        <v>0</v>
      </c>
      <c r="AB80" s="115">
        <v>0</v>
      </c>
      <c r="AC80" s="115">
        <v>0</v>
      </c>
      <c r="AD80" s="115">
        <v>0</v>
      </c>
      <c r="AE80" s="115">
        <v>0</v>
      </c>
      <c r="AF80" s="27"/>
      <c r="AG80" s="50"/>
      <c r="AH80" s="87" t="s">
        <v>87</v>
      </c>
      <c r="AI80" s="115">
        <v>0</v>
      </c>
      <c r="AJ80" s="115">
        <v>0</v>
      </c>
      <c r="AK80" s="115">
        <v>0</v>
      </c>
      <c r="AL80" s="115">
        <v>0</v>
      </c>
      <c r="AM80" s="115">
        <v>0</v>
      </c>
      <c r="AN80" s="115">
        <v>0</v>
      </c>
      <c r="AO80" s="115">
        <v>0</v>
      </c>
      <c r="AP80" s="115">
        <v>0</v>
      </c>
      <c r="AQ80" s="115">
        <v>0</v>
      </c>
      <c r="AR80" s="115">
        <v>0</v>
      </c>
      <c r="AS80" s="115">
        <v>0</v>
      </c>
      <c r="AT80" s="115">
        <v>0</v>
      </c>
      <c r="AU80" s="115">
        <v>0</v>
      </c>
      <c r="AV80" s="115">
        <v>0</v>
      </c>
      <c r="AW80" s="115">
        <v>0</v>
      </c>
      <c r="AX80" s="115">
        <v>0</v>
      </c>
      <c r="AY80" s="115">
        <v>0</v>
      </c>
      <c r="AZ80" s="115">
        <v>0</v>
      </c>
      <c r="BA80" s="115">
        <v>0</v>
      </c>
      <c r="BB80" s="115">
        <v>0</v>
      </c>
      <c r="BC80" s="115">
        <v>0</v>
      </c>
      <c r="BD80" s="115">
        <v>0</v>
      </c>
      <c r="BE80" s="115">
        <v>0</v>
      </c>
      <c r="BF80" s="115">
        <v>0</v>
      </c>
      <c r="BG80" s="115">
        <v>0</v>
      </c>
      <c r="BH80" s="115">
        <v>0</v>
      </c>
      <c r="BI80" s="115">
        <v>0</v>
      </c>
      <c r="BJ80" s="115">
        <v>0</v>
      </c>
      <c r="BK80" s="115">
        <v>0</v>
      </c>
      <c r="BL80" s="115">
        <v>0</v>
      </c>
      <c r="BM80" s="115">
        <v>0</v>
      </c>
      <c r="BN80" s="115">
        <v>0</v>
      </c>
      <c r="BO80" s="115">
        <v>0</v>
      </c>
      <c r="BP80" s="115">
        <v>0</v>
      </c>
      <c r="BQ80" s="115">
        <v>0</v>
      </c>
      <c r="BR80" s="14"/>
    </row>
    <row r="81" spans="1:70" s="14" customFormat="1" ht="20.1" customHeight="1">
      <c r="A81" s="27"/>
      <c r="B81" s="50"/>
      <c r="C81" s="87" t="s">
        <v>88</v>
      </c>
      <c r="D81" s="115">
        <f>SUM(E81:AE81,AI81:BQ81)</f>
        <v>0</v>
      </c>
      <c r="E81" s="115">
        <v>0</v>
      </c>
      <c r="F81" s="115">
        <v>0</v>
      </c>
      <c r="G81" s="115">
        <v>0</v>
      </c>
      <c r="H81" s="115">
        <v>0</v>
      </c>
      <c r="I81" s="115">
        <v>0</v>
      </c>
      <c r="J81" s="115">
        <v>0</v>
      </c>
      <c r="K81" s="115">
        <v>0</v>
      </c>
      <c r="L81" s="115">
        <v>0</v>
      </c>
      <c r="M81" s="115">
        <v>0</v>
      </c>
      <c r="N81" s="115">
        <v>0</v>
      </c>
      <c r="O81" s="115">
        <v>0</v>
      </c>
      <c r="P81" s="115">
        <v>0</v>
      </c>
      <c r="Q81" s="115">
        <v>0</v>
      </c>
      <c r="R81" s="115">
        <v>0</v>
      </c>
      <c r="S81" s="115">
        <v>0</v>
      </c>
      <c r="T81" s="115">
        <v>0</v>
      </c>
      <c r="U81" s="115">
        <v>0</v>
      </c>
      <c r="V81" s="115">
        <v>0</v>
      </c>
      <c r="W81" s="115">
        <v>0</v>
      </c>
      <c r="X81" s="115">
        <v>0</v>
      </c>
      <c r="Y81" s="115">
        <v>0</v>
      </c>
      <c r="Z81" s="115">
        <v>0</v>
      </c>
      <c r="AA81" s="115">
        <v>0</v>
      </c>
      <c r="AB81" s="115">
        <v>0</v>
      </c>
      <c r="AC81" s="115">
        <v>0</v>
      </c>
      <c r="AD81" s="115">
        <v>0</v>
      </c>
      <c r="AE81" s="115">
        <v>0</v>
      </c>
      <c r="AF81" s="27"/>
      <c r="AG81" s="50"/>
      <c r="AH81" s="87" t="s">
        <v>88</v>
      </c>
      <c r="AI81" s="115">
        <v>0</v>
      </c>
      <c r="AJ81" s="115">
        <v>0</v>
      </c>
      <c r="AK81" s="115">
        <v>0</v>
      </c>
      <c r="AL81" s="115">
        <v>0</v>
      </c>
      <c r="AM81" s="115">
        <v>0</v>
      </c>
      <c r="AN81" s="115">
        <v>0</v>
      </c>
      <c r="AO81" s="115">
        <v>0</v>
      </c>
      <c r="AP81" s="115">
        <v>0</v>
      </c>
      <c r="AQ81" s="115">
        <v>0</v>
      </c>
      <c r="AR81" s="115">
        <v>0</v>
      </c>
      <c r="AS81" s="115">
        <v>0</v>
      </c>
      <c r="AT81" s="115">
        <v>0</v>
      </c>
      <c r="AU81" s="115">
        <v>0</v>
      </c>
      <c r="AV81" s="115">
        <v>0</v>
      </c>
      <c r="AW81" s="115">
        <v>0</v>
      </c>
      <c r="AX81" s="115">
        <v>0</v>
      </c>
      <c r="AY81" s="115">
        <v>0</v>
      </c>
      <c r="AZ81" s="115">
        <v>0</v>
      </c>
      <c r="BA81" s="115">
        <v>0</v>
      </c>
      <c r="BB81" s="115">
        <v>0</v>
      </c>
      <c r="BC81" s="115">
        <v>0</v>
      </c>
      <c r="BD81" s="115">
        <v>0</v>
      </c>
      <c r="BE81" s="115">
        <v>0</v>
      </c>
      <c r="BF81" s="115">
        <v>0</v>
      </c>
      <c r="BG81" s="115">
        <v>0</v>
      </c>
      <c r="BH81" s="115">
        <v>0</v>
      </c>
      <c r="BI81" s="115">
        <v>0</v>
      </c>
      <c r="BJ81" s="115">
        <v>0</v>
      </c>
      <c r="BK81" s="115">
        <v>0</v>
      </c>
      <c r="BL81" s="115">
        <v>0</v>
      </c>
      <c r="BM81" s="115">
        <v>0</v>
      </c>
      <c r="BN81" s="115">
        <v>0</v>
      </c>
      <c r="BO81" s="115">
        <v>0</v>
      </c>
      <c r="BP81" s="115">
        <v>0</v>
      </c>
      <c r="BQ81" s="115">
        <v>0</v>
      </c>
      <c r="BR81" s="14"/>
    </row>
    <row r="82" spans="1:70" s="14" customFormat="1" ht="20.1" customHeight="1">
      <c r="A82" s="27"/>
      <c r="B82" s="50"/>
      <c r="C82" s="90" t="s">
        <v>89</v>
      </c>
      <c r="D82" s="115">
        <f>SUM(E82:AE82,AI82:BQ82)</f>
        <v>0</v>
      </c>
      <c r="E82" s="115">
        <v>0</v>
      </c>
      <c r="F82" s="115">
        <v>0</v>
      </c>
      <c r="G82" s="115">
        <v>0</v>
      </c>
      <c r="H82" s="115">
        <v>0</v>
      </c>
      <c r="I82" s="115">
        <v>0</v>
      </c>
      <c r="J82" s="115">
        <v>0</v>
      </c>
      <c r="K82" s="115">
        <v>0</v>
      </c>
      <c r="L82" s="115">
        <v>0</v>
      </c>
      <c r="M82" s="115">
        <v>0</v>
      </c>
      <c r="N82" s="115">
        <v>0</v>
      </c>
      <c r="O82" s="115">
        <v>0</v>
      </c>
      <c r="P82" s="115">
        <v>0</v>
      </c>
      <c r="Q82" s="115">
        <v>0</v>
      </c>
      <c r="R82" s="115">
        <v>0</v>
      </c>
      <c r="S82" s="115">
        <v>0</v>
      </c>
      <c r="T82" s="115">
        <v>0</v>
      </c>
      <c r="U82" s="115">
        <v>0</v>
      </c>
      <c r="V82" s="115">
        <v>0</v>
      </c>
      <c r="W82" s="115">
        <v>0</v>
      </c>
      <c r="X82" s="115">
        <v>0</v>
      </c>
      <c r="Y82" s="115">
        <v>0</v>
      </c>
      <c r="Z82" s="115">
        <v>0</v>
      </c>
      <c r="AA82" s="115">
        <v>0</v>
      </c>
      <c r="AB82" s="115">
        <v>0</v>
      </c>
      <c r="AC82" s="115">
        <v>0</v>
      </c>
      <c r="AD82" s="115">
        <v>0</v>
      </c>
      <c r="AE82" s="115">
        <v>0</v>
      </c>
      <c r="AF82" s="27"/>
      <c r="AG82" s="50"/>
      <c r="AH82" s="90" t="s">
        <v>89</v>
      </c>
      <c r="AI82" s="115">
        <v>0</v>
      </c>
      <c r="AJ82" s="115">
        <v>0</v>
      </c>
      <c r="AK82" s="115">
        <v>0</v>
      </c>
      <c r="AL82" s="115">
        <v>0</v>
      </c>
      <c r="AM82" s="115">
        <v>0</v>
      </c>
      <c r="AN82" s="115">
        <v>0</v>
      </c>
      <c r="AO82" s="115">
        <v>0</v>
      </c>
      <c r="AP82" s="115">
        <v>0</v>
      </c>
      <c r="AQ82" s="115">
        <v>0</v>
      </c>
      <c r="AR82" s="115">
        <v>0</v>
      </c>
      <c r="AS82" s="115">
        <v>0</v>
      </c>
      <c r="AT82" s="115">
        <v>0</v>
      </c>
      <c r="AU82" s="115">
        <v>0</v>
      </c>
      <c r="AV82" s="115">
        <v>0</v>
      </c>
      <c r="AW82" s="115">
        <v>0</v>
      </c>
      <c r="AX82" s="115">
        <v>0</v>
      </c>
      <c r="AY82" s="115">
        <v>0</v>
      </c>
      <c r="AZ82" s="115">
        <v>0</v>
      </c>
      <c r="BA82" s="115">
        <v>0</v>
      </c>
      <c r="BB82" s="115">
        <v>0</v>
      </c>
      <c r="BC82" s="115">
        <v>0</v>
      </c>
      <c r="BD82" s="115">
        <v>0</v>
      </c>
      <c r="BE82" s="115">
        <v>0</v>
      </c>
      <c r="BF82" s="115">
        <v>0</v>
      </c>
      <c r="BG82" s="115">
        <v>0</v>
      </c>
      <c r="BH82" s="115">
        <v>0</v>
      </c>
      <c r="BI82" s="115">
        <v>0</v>
      </c>
      <c r="BJ82" s="115">
        <v>0</v>
      </c>
      <c r="BK82" s="115">
        <v>0</v>
      </c>
      <c r="BL82" s="115">
        <v>0</v>
      </c>
      <c r="BM82" s="115">
        <v>0</v>
      </c>
      <c r="BN82" s="115">
        <v>0</v>
      </c>
      <c r="BO82" s="115">
        <v>0</v>
      </c>
      <c r="BP82" s="115">
        <v>0</v>
      </c>
      <c r="BQ82" s="115">
        <v>0</v>
      </c>
      <c r="BR82" s="14"/>
    </row>
    <row r="83" spans="1:70" s="14" customFormat="1" ht="20.1" customHeight="1">
      <c r="A83" s="27"/>
      <c r="B83" s="50"/>
      <c r="C83" s="87" t="s">
        <v>90</v>
      </c>
      <c r="D83" s="115">
        <f>SUM(E83:AE83,AI83:BQ83)</f>
        <v>0</v>
      </c>
      <c r="E83" s="115">
        <v>0</v>
      </c>
      <c r="F83" s="115">
        <v>0</v>
      </c>
      <c r="G83" s="115">
        <v>0</v>
      </c>
      <c r="H83" s="115">
        <v>0</v>
      </c>
      <c r="I83" s="115">
        <v>0</v>
      </c>
      <c r="J83" s="115">
        <v>0</v>
      </c>
      <c r="K83" s="115">
        <v>0</v>
      </c>
      <c r="L83" s="115">
        <v>0</v>
      </c>
      <c r="M83" s="115">
        <v>0</v>
      </c>
      <c r="N83" s="115">
        <v>0</v>
      </c>
      <c r="O83" s="115">
        <v>0</v>
      </c>
      <c r="P83" s="115">
        <v>0</v>
      </c>
      <c r="Q83" s="115">
        <v>0</v>
      </c>
      <c r="R83" s="115">
        <v>0</v>
      </c>
      <c r="S83" s="115">
        <v>0</v>
      </c>
      <c r="T83" s="115">
        <v>0</v>
      </c>
      <c r="U83" s="115">
        <v>0</v>
      </c>
      <c r="V83" s="115">
        <v>0</v>
      </c>
      <c r="W83" s="115">
        <v>0</v>
      </c>
      <c r="X83" s="115">
        <v>0</v>
      </c>
      <c r="Y83" s="115">
        <v>0</v>
      </c>
      <c r="Z83" s="115">
        <v>0</v>
      </c>
      <c r="AA83" s="115">
        <v>0</v>
      </c>
      <c r="AB83" s="115">
        <v>0</v>
      </c>
      <c r="AC83" s="115">
        <v>0</v>
      </c>
      <c r="AD83" s="115">
        <v>0</v>
      </c>
      <c r="AE83" s="115">
        <v>0</v>
      </c>
      <c r="AF83" s="27"/>
      <c r="AG83" s="50"/>
      <c r="AH83" s="87" t="s">
        <v>90</v>
      </c>
      <c r="AI83" s="115">
        <v>0</v>
      </c>
      <c r="AJ83" s="115">
        <v>0</v>
      </c>
      <c r="AK83" s="115">
        <v>0</v>
      </c>
      <c r="AL83" s="115">
        <v>0</v>
      </c>
      <c r="AM83" s="115">
        <v>0</v>
      </c>
      <c r="AN83" s="115">
        <v>0</v>
      </c>
      <c r="AO83" s="115">
        <v>0</v>
      </c>
      <c r="AP83" s="115">
        <v>0</v>
      </c>
      <c r="AQ83" s="115">
        <v>0</v>
      </c>
      <c r="AR83" s="115">
        <v>0</v>
      </c>
      <c r="AS83" s="115">
        <v>0</v>
      </c>
      <c r="AT83" s="115">
        <v>0</v>
      </c>
      <c r="AU83" s="115">
        <v>0</v>
      </c>
      <c r="AV83" s="115">
        <v>0</v>
      </c>
      <c r="AW83" s="115">
        <v>0</v>
      </c>
      <c r="AX83" s="115">
        <v>0</v>
      </c>
      <c r="AY83" s="115">
        <v>0</v>
      </c>
      <c r="AZ83" s="115">
        <v>0</v>
      </c>
      <c r="BA83" s="115">
        <v>0</v>
      </c>
      <c r="BB83" s="115">
        <v>0</v>
      </c>
      <c r="BC83" s="115">
        <v>0</v>
      </c>
      <c r="BD83" s="115">
        <v>0</v>
      </c>
      <c r="BE83" s="115">
        <v>0</v>
      </c>
      <c r="BF83" s="115">
        <v>0</v>
      </c>
      <c r="BG83" s="115">
        <v>0</v>
      </c>
      <c r="BH83" s="115">
        <v>0</v>
      </c>
      <c r="BI83" s="115">
        <v>0</v>
      </c>
      <c r="BJ83" s="115">
        <v>0</v>
      </c>
      <c r="BK83" s="115">
        <v>0</v>
      </c>
      <c r="BL83" s="115">
        <v>0</v>
      </c>
      <c r="BM83" s="115">
        <v>0</v>
      </c>
      <c r="BN83" s="115">
        <v>0</v>
      </c>
      <c r="BO83" s="115">
        <v>0</v>
      </c>
      <c r="BP83" s="115">
        <v>0</v>
      </c>
      <c r="BQ83" s="115">
        <v>0</v>
      </c>
      <c r="BR83" s="14"/>
    </row>
    <row r="84" spans="1:70" s="14" customFormat="1" ht="20.1" customHeight="1">
      <c r="A84" s="27"/>
      <c r="B84" s="50"/>
      <c r="C84" s="87" t="s">
        <v>91</v>
      </c>
      <c r="D84" s="115">
        <f>SUM(E84:AE84,AI84:BQ84)</f>
        <v>0</v>
      </c>
      <c r="E84" s="115">
        <v>0</v>
      </c>
      <c r="F84" s="115">
        <v>0</v>
      </c>
      <c r="G84" s="115">
        <v>0</v>
      </c>
      <c r="H84" s="115">
        <v>0</v>
      </c>
      <c r="I84" s="115">
        <v>0</v>
      </c>
      <c r="J84" s="115">
        <v>0</v>
      </c>
      <c r="K84" s="115">
        <v>0</v>
      </c>
      <c r="L84" s="115">
        <v>0</v>
      </c>
      <c r="M84" s="115">
        <v>0</v>
      </c>
      <c r="N84" s="115">
        <v>0</v>
      </c>
      <c r="O84" s="115">
        <v>0</v>
      </c>
      <c r="P84" s="115">
        <v>0</v>
      </c>
      <c r="Q84" s="115">
        <v>0</v>
      </c>
      <c r="R84" s="115">
        <v>0</v>
      </c>
      <c r="S84" s="115">
        <v>0</v>
      </c>
      <c r="T84" s="115">
        <v>0</v>
      </c>
      <c r="U84" s="115">
        <v>0</v>
      </c>
      <c r="V84" s="115">
        <v>0</v>
      </c>
      <c r="W84" s="115">
        <v>0</v>
      </c>
      <c r="X84" s="115">
        <v>0</v>
      </c>
      <c r="Y84" s="115">
        <v>0</v>
      </c>
      <c r="Z84" s="115">
        <v>0</v>
      </c>
      <c r="AA84" s="115">
        <v>0</v>
      </c>
      <c r="AB84" s="115">
        <v>0</v>
      </c>
      <c r="AC84" s="115">
        <v>0</v>
      </c>
      <c r="AD84" s="115">
        <v>0</v>
      </c>
      <c r="AE84" s="115">
        <v>0</v>
      </c>
      <c r="AF84" s="27"/>
      <c r="AG84" s="50"/>
      <c r="AH84" s="87" t="s">
        <v>91</v>
      </c>
      <c r="AI84" s="115">
        <v>0</v>
      </c>
      <c r="AJ84" s="115">
        <v>0</v>
      </c>
      <c r="AK84" s="115">
        <v>0</v>
      </c>
      <c r="AL84" s="115">
        <v>0</v>
      </c>
      <c r="AM84" s="115">
        <v>0</v>
      </c>
      <c r="AN84" s="115">
        <v>0</v>
      </c>
      <c r="AO84" s="115">
        <v>0</v>
      </c>
      <c r="AP84" s="115">
        <v>0</v>
      </c>
      <c r="AQ84" s="115">
        <v>0</v>
      </c>
      <c r="AR84" s="115">
        <v>0</v>
      </c>
      <c r="AS84" s="115">
        <v>0</v>
      </c>
      <c r="AT84" s="115">
        <v>0</v>
      </c>
      <c r="AU84" s="115">
        <v>0</v>
      </c>
      <c r="AV84" s="115">
        <v>0</v>
      </c>
      <c r="AW84" s="115">
        <v>0</v>
      </c>
      <c r="AX84" s="115">
        <v>0</v>
      </c>
      <c r="AY84" s="115">
        <v>0</v>
      </c>
      <c r="AZ84" s="115">
        <v>0</v>
      </c>
      <c r="BA84" s="115">
        <v>0</v>
      </c>
      <c r="BB84" s="115">
        <v>0</v>
      </c>
      <c r="BC84" s="115">
        <v>0</v>
      </c>
      <c r="BD84" s="115">
        <v>0</v>
      </c>
      <c r="BE84" s="115">
        <v>0</v>
      </c>
      <c r="BF84" s="115">
        <v>0</v>
      </c>
      <c r="BG84" s="115">
        <v>0</v>
      </c>
      <c r="BH84" s="115">
        <v>0</v>
      </c>
      <c r="BI84" s="115">
        <v>0</v>
      </c>
      <c r="BJ84" s="115">
        <v>0</v>
      </c>
      <c r="BK84" s="115">
        <v>0</v>
      </c>
      <c r="BL84" s="115">
        <v>0</v>
      </c>
      <c r="BM84" s="115">
        <v>0</v>
      </c>
      <c r="BN84" s="115">
        <v>0</v>
      </c>
      <c r="BO84" s="115">
        <v>0</v>
      </c>
      <c r="BP84" s="115">
        <v>0</v>
      </c>
      <c r="BQ84" s="115">
        <v>0</v>
      </c>
      <c r="BR84" s="14"/>
    </row>
    <row r="85" spans="1:70" s="14" customFormat="1" ht="20.1" customHeight="1">
      <c r="A85" s="27"/>
      <c r="B85" s="50"/>
      <c r="C85" s="91" t="s">
        <v>35</v>
      </c>
      <c r="D85" s="115">
        <f>SUM(E85:AE85,AI85:BQ85)</f>
        <v>0</v>
      </c>
      <c r="E85" s="115">
        <v>0</v>
      </c>
      <c r="F85" s="115">
        <v>0</v>
      </c>
      <c r="G85" s="115">
        <v>0</v>
      </c>
      <c r="H85" s="115">
        <v>0</v>
      </c>
      <c r="I85" s="115">
        <v>0</v>
      </c>
      <c r="J85" s="115">
        <v>0</v>
      </c>
      <c r="K85" s="115">
        <v>0</v>
      </c>
      <c r="L85" s="115">
        <v>0</v>
      </c>
      <c r="M85" s="115">
        <v>0</v>
      </c>
      <c r="N85" s="115">
        <v>0</v>
      </c>
      <c r="O85" s="115">
        <v>0</v>
      </c>
      <c r="P85" s="115">
        <v>0</v>
      </c>
      <c r="Q85" s="115">
        <v>0</v>
      </c>
      <c r="R85" s="115">
        <v>0</v>
      </c>
      <c r="S85" s="115">
        <v>0</v>
      </c>
      <c r="T85" s="115">
        <v>0</v>
      </c>
      <c r="U85" s="115">
        <v>0</v>
      </c>
      <c r="V85" s="115">
        <v>0</v>
      </c>
      <c r="W85" s="115">
        <v>0</v>
      </c>
      <c r="X85" s="115">
        <v>0</v>
      </c>
      <c r="Y85" s="115">
        <v>0</v>
      </c>
      <c r="Z85" s="115">
        <v>0</v>
      </c>
      <c r="AA85" s="115">
        <v>0</v>
      </c>
      <c r="AB85" s="115">
        <v>0</v>
      </c>
      <c r="AC85" s="115">
        <v>0</v>
      </c>
      <c r="AD85" s="115">
        <v>0</v>
      </c>
      <c r="AE85" s="115">
        <v>0</v>
      </c>
      <c r="AF85" s="27"/>
      <c r="AG85" s="50"/>
      <c r="AH85" s="91" t="s">
        <v>35</v>
      </c>
      <c r="AI85" s="115">
        <v>0</v>
      </c>
      <c r="AJ85" s="115">
        <v>0</v>
      </c>
      <c r="AK85" s="115">
        <v>0</v>
      </c>
      <c r="AL85" s="115">
        <v>0</v>
      </c>
      <c r="AM85" s="115">
        <v>0</v>
      </c>
      <c r="AN85" s="115">
        <v>0</v>
      </c>
      <c r="AO85" s="115">
        <v>0</v>
      </c>
      <c r="AP85" s="115">
        <v>0</v>
      </c>
      <c r="AQ85" s="115">
        <v>0</v>
      </c>
      <c r="AR85" s="115">
        <v>0</v>
      </c>
      <c r="AS85" s="115">
        <v>0</v>
      </c>
      <c r="AT85" s="115">
        <v>0</v>
      </c>
      <c r="AU85" s="115">
        <v>0</v>
      </c>
      <c r="AV85" s="115">
        <v>0</v>
      </c>
      <c r="AW85" s="115">
        <v>0</v>
      </c>
      <c r="AX85" s="115">
        <v>0</v>
      </c>
      <c r="AY85" s="115">
        <v>0</v>
      </c>
      <c r="AZ85" s="115">
        <v>0</v>
      </c>
      <c r="BA85" s="115">
        <v>0</v>
      </c>
      <c r="BB85" s="115">
        <v>0</v>
      </c>
      <c r="BC85" s="115">
        <v>0</v>
      </c>
      <c r="BD85" s="115">
        <v>0</v>
      </c>
      <c r="BE85" s="115">
        <v>0</v>
      </c>
      <c r="BF85" s="115">
        <v>0</v>
      </c>
      <c r="BG85" s="115">
        <v>0</v>
      </c>
      <c r="BH85" s="115">
        <v>0</v>
      </c>
      <c r="BI85" s="115">
        <v>0</v>
      </c>
      <c r="BJ85" s="115">
        <v>0</v>
      </c>
      <c r="BK85" s="115">
        <v>0</v>
      </c>
      <c r="BL85" s="115">
        <v>0</v>
      </c>
      <c r="BM85" s="115">
        <v>0</v>
      </c>
      <c r="BN85" s="115">
        <v>0</v>
      </c>
      <c r="BO85" s="115">
        <v>0</v>
      </c>
      <c r="BP85" s="115">
        <v>0</v>
      </c>
      <c r="BQ85" s="115">
        <v>0</v>
      </c>
      <c r="BR85" s="14"/>
    </row>
    <row r="86" spans="1:70" s="14" customFormat="1" ht="20.1" customHeight="1">
      <c r="A86" s="27"/>
      <c r="B86" s="51" t="s">
        <v>21</v>
      </c>
      <c r="C86" s="83" t="s">
        <v>92</v>
      </c>
      <c r="D86" s="115">
        <f>SUM(E86:AE86,AI86:BQ86)</f>
        <v>2</v>
      </c>
      <c r="E86" s="115">
        <v>0</v>
      </c>
      <c r="F86" s="115">
        <v>0</v>
      </c>
      <c r="G86" s="115">
        <v>0</v>
      </c>
      <c r="H86" s="115">
        <v>0</v>
      </c>
      <c r="I86" s="115">
        <v>0</v>
      </c>
      <c r="J86" s="115">
        <v>0</v>
      </c>
      <c r="K86" s="115">
        <v>0</v>
      </c>
      <c r="L86" s="115">
        <v>0</v>
      </c>
      <c r="M86" s="115">
        <v>0</v>
      </c>
      <c r="N86" s="115">
        <v>0</v>
      </c>
      <c r="O86" s="115">
        <v>0</v>
      </c>
      <c r="P86" s="115">
        <v>0</v>
      </c>
      <c r="Q86" s="115">
        <v>0</v>
      </c>
      <c r="R86" s="115">
        <v>0</v>
      </c>
      <c r="S86" s="115">
        <v>0</v>
      </c>
      <c r="T86" s="115">
        <v>0</v>
      </c>
      <c r="U86" s="115">
        <v>0</v>
      </c>
      <c r="V86" s="115">
        <v>0</v>
      </c>
      <c r="W86" s="115">
        <v>0</v>
      </c>
      <c r="X86" s="115">
        <v>0</v>
      </c>
      <c r="Y86" s="115">
        <v>0</v>
      </c>
      <c r="Z86" s="115">
        <v>0</v>
      </c>
      <c r="AA86" s="115">
        <v>1</v>
      </c>
      <c r="AB86" s="115">
        <v>0</v>
      </c>
      <c r="AC86" s="115">
        <v>0</v>
      </c>
      <c r="AD86" s="115">
        <v>0</v>
      </c>
      <c r="AE86" s="115">
        <v>0</v>
      </c>
      <c r="AF86" s="27"/>
      <c r="AG86" s="51" t="s">
        <v>21</v>
      </c>
      <c r="AH86" s="83" t="s">
        <v>92</v>
      </c>
      <c r="AI86" s="115">
        <v>0</v>
      </c>
      <c r="AJ86" s="115">
        <v>0</v>
      </c>
      <c r="AK86" s="115">
        <v>0</v>
      </c>
      <c r="AL86" s="115">
        <v>0</v>
      </c>
      <c r="AM86" s="115">
        <v>1</v>
      </c>
      <c r="AN86" s="115">
        <v>0</v>
      </c>
      <c r="AO86" s="115">
        <v>0</v>
      </c>
      <c r="AP86" s="115">
        <v>0</v>
      </c>
      <c r="AQ86" s="115">
        <v>0</v>
      </c>
      <c r="AR86" s="115">
        <v>0</v>
      </c>
      <c r="AS86" s="115">
        <v>0</v>
      </c>
      <c r="AT86" s="115">
        <v>0</v>
      </c>
      <c r="AU86" s="115">
        <v>0</v>
      </c>
      <c r="AV86" s="115">
        <v>0</v>
      </c>
      <c r="AW86" s="115">
        <v>0</v>
      </c>
      <c r="AX86" s="115">
        <v>0</v>
      </c>
      <c r="AY86" s="115">
        <v>0</v>
      </c>
      <c r="AZ86" s="115">
        <v>0</v>
      </c>
      <c r="BA86" s="115">
        <v>0</v>
      </c>
      <c r="BB86" s="115">
        <v>0</v>
      </c>
      <c r="BC86" s="115">
        <v>0</v>
      </c>
      <c r="BD86" s="115">
        <v>0</v>
      </c>
      <c r="BE86" s="115">
        <v>0</v>
      </c>
      <c r="BF86" s="115">
        <v>0</v>
      </c>
      <c r="BG86" s="115">
        <v>0</v>
      </c>
      <c r="BH86" s="115">
        <v>0</v>
      </c>
      <c r="BI86" s="115">
        <v>0</v>
      </c>
      <c r="BJ86" s="115">
        <v>0</v>
      </c>
      <c r="BK86" s="115">
        <v>0</v>
      </c>
      <c r="BL86" s="115">
        <v>0</v>
      </c>
      <c r="BM86" s="115">
        <v>0</v>
      </c>
      <c r="BN86" s="115">
        <v>0</v>
      </c>
      <c r="BO86" s="115">
        <v>0</v>
      </c>
      <c r="BP86" s="115">
        <v>0</v>
      </c>
      <c r="BQ86" s="115">
        <v>0</v>
      </c>
      <c r="BR86" s="14"/>
    </row>
    <row r="87" spans="1:70" s="14" customFormat="1" ht="20.1" customHeight="1">
      <c r="A87" s="27"/>
      <c r="B87" s="52"/>
      <c r="C87" s="92" t="s">
        <v>93</v>
      </c>
      <c r="D87" s="115">
        <f>SUM(E87:AE87,AI87:BQ87)</f>
        <v>1</v>
      </c>
      <c r="E87" s="115">
        <v>0</v>
      </c>
      <c r="F87" s="115">
        <v>0</v>
      </c>
      <c r="G87" s="115">
        <v>0</v>
      </c>
      <c r="H87" s="115">
        <v>0</v>
      </c>
      <c r="I87" s="115">
        <v>0</v>
      </c>
      <c r="J87" s="115">
        <v>0</v>
      </c>
      <c r="K87" s="115">
        <v>0</v>
      </c>
      <c r="L87" s="115">
        <v>0</v>
      </c>
      <c r="M87" s="115">
        <v>0</v>
      </c>
      <c r="N87" s="115">
        <v>0</v>
      </c>
      <c r="O87" s="115">
        <v>0</v>
      </c>
      <c r="P87" s="115">
        <v>0</v>
      </c>
      <c r="Q87" s="115">
        <v>0</v>
      </c>
      <c r="R87" s="115">
        <v>0</v>
      </c>
      <c r="S87" s="115">
        <v>0</v>
      </c>
      <c r="T87" s="115">
        <v>0</v>
      </c>
      <c r="U87" s="115">
        <v>0</v>
      </c>
      <c r="V87" s="115">
        <v>0</v>
      </c>
      <c r="W87" s="115">
        <v>0</v>
      </c>
      <c r="X87" s="115">
        <v>0</v>
      </c>
      <c r="Y87" s="115">
        <v>0</v>
      </c>
      <c r="Z87" s="115">
        <v>0</v>
      </c>
      <c r="AA87" s="115">
        <v>1</v>
      </c>
      <c r="AB87" s="115">
        <v>0</v>
      </c>
      <c r="AC87" s="115">
        <v>0</v>
      </c>
      <c r="AD87" s="115">
        <v>0</v>
      </c>
      <c r="AE87" s="115">
        <v>0</v>
      </c>
      <c r="AF87" s="27"/>
      <c r="AG87" s="52"/>
      <c r="AH87" s="92" t="s">
        <v>93</v>
      </c>
      <c r="AI87" s="115">
        <v>0</v>
      </c>
      <c r="AJ87" s="115">
        <v>0</v>
      </c>
      <c r="AK87" s="115">
        <v>0</v>
      </c>
      <c r="AL87" s="115">
        <v>0</v>
      </c>
      <c r="AM87" s="115">
        <v>0</v>
      </c>
      <c r="AN87" s="115">
        <v>0</v>
      </c>
      <c r="AO87" s="115">
        <v>0</v>
      </c>
      <c r="AP87" s="115">
        <v>0</v>
      </c>
      <c r="AQ87" s="115">
        <v>0</v>
      </c>
      <c r="AR87" s="115">
        <v>0</v>
      </c>
      <c r="AS87" s="115">
        <v>0</v>
      </c>
      <c r="AT87" s="115">
        <v>0</v>
      </c>
      <c r="AU87" s="115">
        <v>0</v>
      </c>
      <c r="AV87" s="115">
        <v>0</v>
      </c>
      <c r="AW87" s="115">
        <v>0</v>
      </c>
      <c r="AX87" s="115">
        <v>0</v>
      </c>
      <c r="AY87" s="115">
        <v>0</v>
      </c>
      <c r="AZ87" s="115">
        <v>0</v>
      </c>
      <c r="BA87" s="115">
        <v>0</v>
      </c>
      <c r="BB87" s="115">
        <v>0</v>
      </c>
      <c r="BC87" s="115">
        <v>0</v>
      </c>
      <c r="BD87" s="115">
        <v>0</v>
      </c>
      <c r="BE87" s="115">
        <v>0</v>
      </c>
      <c r="BF87" s="115">
        <v>0</v>
      </c>
      <c r="BG87" s="115">
        <v>0</v>
      </c>
      <c r="BH87" s="115">
        <v>0</v>
      </c>
      <c r="BI87" s="115">
        <v>0</v>
      </c>
      <c r="BJ87" s="115">
        <v>0</v>
      </c>
      <c r="BK87" s="115">
        <v>0</v>
      </c>
      <c r="BL87" s="115">
        <v>0</v>
      </c>
      <c r="BM87" s="115">
        <v>0</v>
      </c>
      <c r="BN87" s="115">
        <v>0</v>
      </c>
      <c r="BO87" s="115">
        <v>0</v>
      </c>
      <c r="BP87" s="115">
        <v>0</v>
      </c>
      <c r="BQ87" s="115">
        <v>0</v>
      </c>
      <c r="BR87" s="14"/>
    </row>
    <row r="88" spans="1:70" s="14" customFormat="1" ht="20.1" customHeight="1">
      <c r="A88" s="27"/>
      <c r="B88" s="52"/>
      <c r="C88" s="92" t="s">
        <v>94</v>
      </c>
      <c r="D88" s="115">
        <f>SUM(E88:AE88,AI88:BQ88)</f>
        <v>0</v>
      </c>
      <c r="E88" s="115">
        <v>0</v>
      </c>
      <c r="F88" s="115">
        <v>0</v>
      </c>
      <c r="G88" s="115">
        <v>0</v>
      </c>
      <c r="H88" s="115">
        <v>0</v>
      </c>
      <c r="I88" s="115">
        <v>0</v>
      </c>
      <c r="J88" s="115">
        <v>0</v>
      </c>
      <c r="K88" s="115">
        <v>0</v>
      </c>
      <c r="L88" s="115">
        <v>0</v>
      </c>
      <c r="M88" s="115">
        <v>0</v>
      </c>
      <c r="N88" s="115">
        <v>0</v>
      </c>
      <c r="O88" s="115">
        <v>0</v>
      </c>
      <c r="P88" s="115">
        <v>0</v>
      </c>
      <c r="Q88" s="115">
        <v>0</v>
      </c>
      <c r="R88" s="115">
        <v>0</v>
      </c>
      <c r="S88" s="115">
        <v>0</v>
      </c>
      <c r="T88" s="115">
        <v>0</v>
      </c>
      <c r="U88" s="115">
        <v>0</v>
      </c>
      <c r="V88" s="115">
        <v>0</v>
      </c>
      <c r="W88" s="115">
        <v>0</v>
      </c>
      <c r="X88" s="115">
        <v>0</v>
      </c>
      <c r="Y88" s="115">
        <v>0</v>
      </c>
      <c r="Z88" s="115">
        <v>0</v>
      </c>
      <c r="AA88" s="115">
        <v>0</v>
      </c>
      <c r="AB88" s="115">
        <v>0</v>
      </c>
      <c r="AC88" s="115">
        <v>0</v>
      </c>
      <c r="AD88" s="115">
        <v>0</v>
      </c>
      <c r="AE88" s="115">
        <v>0</v>
      </c>
      <c r="AF88" s="27"/>
      <c r="AG88" s="52"/>
      <c r="AH88" s="92" t="s">
        <v>94</v>
      </c>
      <c r="AI88" s="115">
        <v>0</v>
      </c>
      <c r="AJ88" s="115">
        <v>0</v>
      </c>
      <c r="AK88" s="115">
        <v>0</v>
      </c>
      <c r="AL88" s="115">
        <v>0</v>
      </c>
      <c r="AM88" s="115">
        <v>0</v>
      </c>
      <c r="AN88" s="115">
        <v>0</v>
      </c>
      <c r="AO88" s="115">
        <v>0</v>
      </c>
      <c r="AP88" s="115">
        <v>0</v>
      </c>
      <c r="AQ88" s="115">
        <v>0</v>
      </c>
      <c r="AR88" s="115">
        <v>0</v>
      </c>
      <c r="AS88" s="115">
        <v>0</v>
      </c>
      <c r="AT88" s="115">
        <v>0</v>
      </c>
      <c r="AU88" s="115">
        <v>0</v>
      </c>
      <c r="AV88" s="115">
        <v>0</v>
      </c>
      <c r="AW88" s="115">
        <v>0</v>
      </c>
      <c r="AX88" s="115">
        <v>0</v>
      </c>
      <c r="AY88" s="115">
        <v>0</v>
      </c>
      <c r="AZ88" s="115">
        <v>0</v>
      </c>
      <c r="BA88" s="115">
        <v>0</v>
      </c>
      <c r="BB88" s="115">
        <v>0</v>
      </c>
      <c r="BC88" s="115">
        <v>0</v>
      </c>
      <c r="BD88" s="115">
        <v>0</v>
      </c>
      <c r="BE88" s="115">
        <v>0</v>
      </c>
      <c r="BF88" s="115">
        <v>0</v>
      </c>
      <c r="BG88" s="115">
        <v>0</v>
      </c>
      <c r="BH88" s="115">
        <v>0</v>
      </c>
      <c r="BI88" s="115">
        <v>0</v>
      </c>
      <c r="BJ88" s="115">
        <v>0</v>
      </c>
      <c r="BK88" s="115">
        <v>0</v>
      </c>
      <c r="BL88" s="115">
        <v>0</v>
      </c>
      <c r="BM88" s="115">
        <v>0</v>
      </c>
      <c r="BN88" s="115">
        <v>0</v>
      </c>
      <c r="BO88" s="115">
        <v>0</v>
      </c>
      <c r="BP88" s="115">
        <v>0</v>
      </c>
      <c r="BQ88" s="115">
        <v>0</v>
      </c>
      <c r="BR88" s="14"/>
    </row>
    <row r="89" spans="1:70" s="14" customFormat="1" ht="20.1" customHeight="1">
      <c r="A89" s="27"/>
      <c r="B89" s="53"/>
      <c r="C89" s="81" t="s">
        <v>35</v>
      </c>
      <c r="D89" s="115">
        <f>SUM(E89:AE89,AI89:BQ89)</f>
        <v>1</v>
      </c>
      <c r="E89" s="115">
        <v>0</v>
      </c>
      <c r="F89" s="115">
        <v>0</v>
      </c>
      <c r="G89" s="115">
        <v>0</v>
      </c>
      <c r="H89" s="115">
        <v>0</v>
      </c>
      <c r="I89" s="115">
        <v>0</v>
      </c>
      <c r="J89" s="115">
        <v>0</v>
      </c>
      <c r="K89" s="115">
        <v>0</v>
      </c>
      <c r="L89" s="115">
        <v>0</v>
      </c>
      <c r="M89" s="115">
        <v>0</v>
      </c>
      <c r="N89" s="115">
        <v>0</v>
      </c>
      <c r="O89" s="115">
        <v>0</v>
      </c>
      <c r="P89" s="115">
        <v>0</v>
      </c>
      <c r="Q89" s="115">
        <v>0</v>
      </c>
      <c r="R89" s="115">
        <v>0</v>
      </c>
      <c r="S89" s="115">
        <v>0</v>
      </c>
      <c r="T89" s="115">
        <v>1</v>
      </c>
      <c r="U89" s="115">
        <v>0</v>
      </c>
      <c r="V89" s="115">
        <v>0</v>
      </c>
      <c r="W89" s="115">
        <v>0</v>
      </c>
      <c r="X89" s="115">
        <v>0</v>
      </c>
      <c r="Y89" s="115">
        <v>0</v>
      </c>
      <c r="Z89" s="115">
        <v>0</v>
      </c>
      <c r="AA89" s="115">
        <v>0</v>
      </c>
      <c r="AB89" s="115">
        <v>0</v>
      </c>
      <c r="AC89" s="115">
        <v>0</v>
      </c>
      <c r="AD89" s="115">
        <v>0</v>
      </c>
      <c r="AE89" s="115">
        <v>0</v>
      </c>
      <c r="AF89" s="27"/>
      <c r="AG89" s="53"/>
      <c r="AH89" s="81" t="s">
        <v>35</v>
      </c>
      <c r="AI89" s="115">
        <v>0</v>
      </c>
      <c r="AJ89" s="115">
        <v>0</v>
      </c>
      <c r="AK89" s="115">
        <v>0</v>
      </c>
      <c r="AL89" s="115">
        <v>0</v>
      </c>
      <c r="AM89" s="115">
        <v>0</v>
      </c>
      <c r="AN89" s="115">
        <v>0</v>
      </c>
      <c r="AO89" s="115">
        <v>0</v>
      </c>
      <c r="AP89" s="115">
        <v>0</v>
      </c>
      <c r="AQ89" s="115">
        <v>0</v>
      </c>
      <c r="AR89" s="115">
        <v>0</v>
      </c>
      <c r="AS89" s="115">
        <v>0</v>
      </c>
      <c r="AT89" s="115">
        <v>0</v>
      </c>
      <c r="AU89" s="115">
        <v>0</v>
      </c>
      <c r="AV89" s="115">
        <v>0</v>
      </c>
      <c r="AW89" s="115">
        <v>0</v>
      </c>
      <c r="AX89" s="115">
        <v>0</v>
      </c>
      <c r="AY89" s="115">
        <v>0</v>
      </c>
      <c r="AZ89" s="115">
        <v>0</v>
      </c>
      <c r="BA89" s="115">
        <v>0</v>
      </c>
      <c r="BB89" s="115">
        <v>0</v>
      </c>
      <c r="BC89" s="115">
        <v>0</v>
      </c>
      <c r="BD89" s="115">
        <v>0</v>
      </c>
      <c r="BE89" s="115">
        <v>0</v>
      </c>
      <c r="BF89" s="115">
        <v>0</v>
      </c>
      <c r="BG89" s="115">
        <v>0</v>
      </c>
      <c r="BH89" s="115">
        <v>0</v>
      </c>
      <c r="BI89" s="115">
        <v>0</v>
      </c>
      <c r="BJ89" s="115">
        <v>0</v>
      </c>
      <c r="BK89" s="115">
        <v>0</v>
      </c>
      <c r="BL89" s="115">
        <v>0</v>
      </c>
      <c r="BM89" s="115">
        <v>0</v>
      </c>
      <c r="BN89" s="115">
        <v>0</v>
      </c>
      <c r="BO89" s="115">
        <v>0</v>
      </c>
      <c r="BP89" s="115">
        <v>0</v>
      </c>
      <c r="BQ89" s="115">
        <v>0</v>
      </c>
      <c r="BR89" s="14"/>
    </row>
    <row r="90" spans="1:70" s="14" customFormat="1" ht="20.1" customHeight="1">
      <c r="A90" s="27"/>
      <c r="B90" s="54" t="s">
        <v>22</v>
      </c>
      <c r="C90" s="83" t="s">
        <v>95</v>
      </c>
      <c r="D90" s="115">
        <f>SUM(E90:AE90,AI90:BQ90)</f>
        <v>0</v>
      </c>
      <c r="E90" s="115">
        <v>0</v>
      </c>
      <c r="F90" s="115">
        <v>0</v>
      </c>
      <c r="G90" s="115">
        <v>0</v>
      </c>
      <c r="H90" s="115">
        <v>0</v>
      </c>
      <c r="I90" s="115">
        <v>0</v>
      </c>
      <c r="J90" s="115">
        <v>0</v>
      </c>
      <c r="K90" s="115">
        <v>0</v>
      </c>
      <c r="L90" s="115">
        <v>0</v>
      </c>
      <c r="M90" s="115">
        <v>0</v>
      </c>
      <c r="N90" s="115">
        <v>0</v>
      </c>
      <c r="O90" s="115">
        <v>0</v>
      </c>
      <c r="P90" s="115">
        <v>0</v>
      </c>
      <c r="Q90" s="115">
        <v>0</v>
      </c>
      <c r="R90" s="115">
        <v>0</v>
      </c>
      <c r="S90" s="115">
        <v>0</v>
      </c>
      <c r="T90" s="115">
        <v>0</v>
      </c>
      <c r="U90" s="115">
        <v>0</v>
      </c>
      <c r="V90" s="115">
        <v>0</v>
      </c>
      <c r="W90" s="115">
        <v>0</v>
      </c>
      <c r="X90" s="115">
        <v>0</v>
      </c>
      <c r="Y90" s="115">
        <v>0</v>
      </c>
      <c r="Z90" s="115">
        <v>0</v>
      </c>
      <c r="AA90" s="115">
        <v>0</v>
      </c>
      <c r="AB90" s="115">
        <v>0</v>
      </c>
      <c r="AC90" s="115">
        <v>0</v>
      </c>
      <c r="AD90" s="115">
        <v>0</v>
      </c>
      <c r="AE90" s="115">
        <v>0</v>
      </c>
      <c r="AF90" s="27"/>
      <c r="AG90" s="54" t="s">
        <v>22</v>
      </c>
      <c r="AH90" s="83" t="s">
        <v>95</v>
      </c>
      <c r="AI90" s="115">
        <v>0</v>
      </c>
      <c r="AJ90" s="115">
        <v>0</v>
      </c>
      <c r="AK90" s="115">
        <v>0</v>
      </c>
      <c r="AL90" s="115">
        <v>0</v>
      </c>
      <c r="AM90" s="115">
        <v>0</v>
      </c>
      <c r="AN90" s="115">
        <v>0</v>
      </c>
      <c r="AO90" s="115">
        <v>0</v>
      </c>
      <c r="AP90" s="115">
        <v>0</v>
      </c>
      <c r="AQ90" s="115">
        <v>0</v>
      </c>
      <c r="AR90" s="115">
        <v>0</v>
      </c>
      <c r="AS90" s="115">
        <v>0</v>
      </c>
      <c r="AT90" s="115">
        <v>0</v>
      </c>
      <c r="AU90" s="115">
        <v>0</v>
      </c>
      <c r="AV90" s="115">
        <v>0</v>
      </c>
      <c r="AW90" s="115">
        <v>0</v>
      </c>
      <c r="AX90" s="115">
        <v>0</v>
      </c>
      <c r="AY90" s="115">
        <v>0</v>
      </c>
      <c r="AZ90" s="115">
        <v>0</v>
      </c>
      <c r="BA90" s="115">
        <v>0</v>
      </c>
      <c r="BB90" s="115">
        <v>0</v>
      </c>
      <c r="BC90" s="115">
        <v>0</v>
      </c>
      <c r="BD90" s="115">
        <v>0</v>
      </c>
      <c r="BE90" s="115">
        <v>0</v>
      </c>
      <c r="BF90" s="115">
        <v>0</v>
      </c>
      <c r="BG90" s="115">
        <v>0</v>
      </c>
      <c r="BH90" s="115">
        <v>0</v>
      </c>
      <c r="BI90" s="115">
        <v>0</v>
      </c>
      <c r="BJ90" s="115">
        <v>0</v>
      </c>
      <c r="BK90" s="115">
        <v>0</v>
      </c>
      <c r="BL90" s="115">
        <v>0</v>
      </c>
      <c r="BM90" s="115">
        <v>0</v>
      </c>
      <c r="BN90" s="115">
        <v>0</v>
      </c>
      <c r="BO90" s="115">
        <v>0</v>
      </c>
      <c r="BP90" s="115">
        <v>0</v>
      </c>
      <c r="BQ90" s="115">
        <v>0</v>
      </c>
      <c r="BR90" s="14"/>
    </row>
    <row r="91" spans="1:70" s="14" customFormat="1" ht="20.1" customHeight="1">
      <c r="A91" s="27"/>
      <c r="B91" s="55"/>
      <c r="C91" s="92" t="s">
        <v>96</v>
      </c>
      <c r="D91" s="115">
        <f>SUM(E91:AE91,AI91:BQ91)</f>
        <v>0</v>
      </c>
      <c r="E91" s="115">
        <v>0</v>
      </c>
      <c r="F91" s="115">
        <v>0</v>
      </c>
      <c r="G91" s="115">
        <v>0</v>
      </c>
      <c r="H91" s="115">
        <v>0</v>
      </c>
      <c r="I91" s="115">
        <v>0</v>
      </c>
      <c r="J91" s="115">
        <v>0</v>
      </c>
      <c r="K91" s="115">
        <v>0</v>
      </c>
      <c r="L91" s="115">
        <v>0</v>
      </c>
      <c r="M91" s="115">
        <v>0</v>
      </c>
      <c r="N91" s="115">
        <v>0</v>
      </c>
      <c r="O91" s="115">
        <v>0</v>
      </c>
      <c r="P91" s="115">
        <v>0</v>
      </c>
      <c r="Q91" s="115">
        <v>0</v>
      </c>
      <c r="R91" s="115">
        <v>0</v>
      </c>
      <c r="S91" s="115">
        <v>0</v>
      </c>
      <c r="T91" s="115">
        <v>0</v>
      </c>
      <c r="U91" s="115">
        <v>0</v>
      </c>
      <c r="V91" s="115">
        <v>0</v>
      </c>
      <c r="W91" s="115">
        <v>0</v>
      </c>
      <c r="X91" s="115">
        <v>0</v>
      </c>
      <c r="Y91" s="115">
        <v>0</v>
      </c>
      <c r="Z91" s="115">
        <v>0</v>
      </c>
      <c r="AA91" s="115">
        <v>0</v>
      </c>
      <c r="AB91" s="115">
        <v>0</v>
      </c>
      <c r="AC91" s="115">
        <v>0</v>
      </c>
      <c r="AD91" s="115">
        <v>0</v>
      </c>
      <c r="AE91" s="115">
        <v>0</v>
      </c>
      <c r="AF91" s="27"/>
      <c r="AG91" s="55"/>
      <c r="AH91" s="92" t="s">
        <v>96</v>
      </c>
      <c r="AI91" s="115">
        <v>0</v>
      </c>
      <c r="AJ91" s="115">
        <v>0</v>
      </c>
      <c r="AK91" s="115">
        <v>0</v>
      </c>
      <c r="AL91" s="115">
        <v>0</v>
      </c>
      <c r="AM91" s="115">
        <v>0</v>
      </c>
      <c r="AN91" s="115">
        <v>0</v>
      </c>
      <c r="AO91" s="115">
        <v>0</v>
      </c>
      <c r="AP91" s="115">
        <v>0</v>
      </c>
      <c r="AQ91" s="115">
        <v>0</v>
      </c>
      <c r="AR91" s="115">
        <v>0</v>
      </c>
      <c r="AS91" s="115">
        <v>0</v>
      </c>
      <c r="AT91" s="115">
        <v>0</v>
      </c>
      <c r="AU91" s="115">
        <v>0</v>
      </c>
      <c r="AV91" s="115">
        <v>0</v>
      </c>
      <c r="AW91" s="115">
        <v>0</v>
      </c>
      <c r="AX91" s="115">
        <v>0</v>
      </c>
      <c r="AY91" s="115">
        <v>0</v>
      </c>
      <c r="AZ91" s="115">
        <v>0</v>
      </c>
      <c r="BA91" s="115">
        <v>0</v>
      </c>
      <c r="BB91" s="115">
        <v>0</v>
      </c>
      <c r="BC91" s="115">
        <v>0</v>
      </c>
      <c r="BD91" s="115">
        <v>0</v>
      </c>
      <c r="BE91" s="115">
        <v>0</v>
      </c>
      <c r="BF91" s="115">
        <v>0</v>
      </c>
      <c r="BG91" s="115">
        <v>0</v>
      </c>
      <c r="BH91" s="115">
        <v>0</v>
      </c>
      <c r="BI91" s="115">
        <v>0</v>
      </c>
      <c r="BJ91" s="115">
        <v>0</v>
      </c>
      <c r="BK91" s="115">
        <v>0</v>
      </c>
      <c r="BL91" s="115">
        <v>0</v>
      </c>
      <c r="BM91" s="115">
        <v>0</v>
      </c>
      <c r="BN91" s="115">
        <v>0</v>
      </c>
      <c r="BO91" s="115">
        <v>0</v>
      </c>
      <c r="BP91" s="115">
        <v>0</v>
      </c>
      <c r="BQ91" s="115">
        <v>0</v>
      </c>
      <c r="BR91" s="14"/>
    </row>
    <row r="92" spans="1:70" s="14" customFormat="1" ht="20.1" customHeight="1">
      <c r="A92" s="27"/>
      <c r="B92" s="55"/>
      <c r="C92" s="92" t="s">
        <v>97</v>
      </c>
      <c r="D92" s="115">
        <f>SUM(E92:AE92,AI92:BQ92)</f>
        <v>0</v>
      </c>
      <c r="E92" s="115">
        <v>0</v>
      </c>
      <c r="F92" s="115">
        <v>0</v>
      </c>
      <c r="G92" s="115">
        <v>0</v>
      </c>
      <c r="H92" s="115">
        <v>0</v>
      </c>
      <c r="I92" s="115">
        <v>0</v>
      </c>
      <c r="J92" s="115">
        <v>0</v>
      </c>
      <c r="K92" s="115">
        <v>0</v>
      </c>
      <c r="L92" s="115">
        <v>0</v>
      </c>
      <c r="M92" s="115">
        <v>0</v>
      </c>
      <c r="N92" s="115">
        <v>0</v>
      </c>
      <c r="O92" s="115">
        <v>0</v>
      </c>
      <c r="P92" s="115">
        <v>0</v>
      </c>
      <c r="Q92" s="115">
        <v>0</v>
      </c>
      <c r="R92" s="115">
        <v>0</v>
      </c>
      <c r="S92" s="115">
        <v>0</v>
      </c>
      <c r="T92" s="115">
        <v>0</v>
      </c>
      <c r="U92" s="115">
        <v>0</v>
      </c>
      <c r="V92" s="115">
        <v>0</v>
      </c>
      <c r="W92" s="115">
        <v>0</v>
      </c>
      <c r="X92" s="115">
        <v>0</v>
      </c>
      <c r="Y92" s="115">
        <v>0</v>
      </c>
      <c r="Z92" s="115">
        <v>0</v>
      </c>
      <c r="AA92" s="115">
        <v>0</v>
      </c>
      <c r="AB92" s="115">
        <v>0</v>
      </c>
      <c r="AC92" s="115">
        <v>0</v>
      </c>
      <c r="AD92" s="115">
        <v>0</v>
      </c>
      <c r="AE92" s="115">
        <v>0</v>
      </c>
      <c r="AF92" s="27"/>
      <c r="AG92" s="55"/>
      <c r="AH92" s="92" t="s">
        <v>97</v>
      </c>
      <c r="AI92" s="115">
        <v>0</v>
      </c>
      <c r="AJ92" s="115">
        <v>0</v>
      </c>
      <c r="AK92" s="115">
        <v>0</v>
      </c>
      <c r="AL92" s="115">
        <v>0</v>
      </c>
      <c r="AM92" s="115">
        <v>0</v>
      </c>
      <c r="AN92" s="115">
        <v>0</v>
      </c>
      <c r="AO92" s="115">
        <v>0</v>
      </c>
      <c r="AP92" s="115">
        <v>0</v>
      </c>
      <c r="AQ92" s="115">
        <v>0</v>
      </c>
      <c r="AR92" s="115">
        <v>0</v>
      </c>
      <c r="AS92" s="115">
        <v>0</v>
      </c>
      <c r="AT92" s="115">
        <v>0</v>
      </c>
      <c r="AU92" s="115">
        <v>0</v>
      </c>
      <c r="AV92" s="115">
        <v>0</v>
      </c>
      <c r="AW92" s="115">
        <v>0</v>
      </c>
      <c r="AX92" s="115">
        <v>0</v>
      </c>
      <c r="AY92" s="115">
        <v>0</v>
      </c>
      <c r="AZ92" s="115">
        <v>0</v>
      </c>
      <c r="BA92" s="115">
        <v>0</v>
      </c>
      <c r="BB92" s="115">
        <v>0</v>
      </c>
      <c r="BC92" s="115">
        <v>0</v>
      </c>
      <c r="BD92" s="115">
        <v>0</v>
      </c>
      <c r="BE92" s="115">
        <v>0</v>
      </c>
      <c r="BF92" s="115">
        <v>0</v>
      </c>
      <c r="BG92" s="115">
        <v>0</v>
      </c>
      <c r="BH92" s="115">
        <v>0</v>
      </c>
      <c r="BI92" s="115">
        <v>0</v>
      </c>
      <c r="BJ92" s="115">
        <v>0</v>
      </c>
      <c r="BK92" s="115">
        <v>0</v>
      </c>
      <c r="BL92" s="115">
        <v>0</v>
      </c>
      <c r="BM92" s="115">
        <v>0</v>
      </c>
      <c r="BN92" s="115">
        <v>0</v>
      </c>
      <c r="BO92" s="115">
        <v>0</v>
      </c>
      <c r="BP92" s="115">
        <v>0</v>
      </c>
      <c r="BQ92" s="115">
        <v>0</v>
      </c>
      <c r="BR92" s="14"/>
    </row>
    <row r="93" spans="1:70" s="14" customFormat="1" ht="20.1" customHeight="1">
      <c r="A93" s="27"/>
      <c r="B93" s="56" t="s">
        <v>23</v>
      </c>
      <c r="C93" s="93" t="s">
        <v>98</v>
      </c>
      <c r="D93" s="115">
        <f>SUM(E93:AE93,AI93:BQ93)</f>
        <v>0</v>
      </c>
      <c r="E93" s="115">
        <v>0</v>
      </c>
      <c r="F93" s="115">
        <v>0</v>
      </c>
      <c r="G93" s="115">
        <v>0</v>
      </c>
      <c r="H93" s="115">
        <v>0</v>
      </c>
      <c r="I93" s="115">
        <v>0</v>
      </c>
      <c r="J93" s="115">
        <v>0</v>
      </c>
      <c r="K93" s="115">
        <v>0</v>
      </c>
      <c r="L93" s="115">
        <v>0</v>
      </c>
      <c r="M93" s="115">
        <v>0</v>
      </c>
      <c r="N93" s="115">
        <v>0</v>
      </c>
      <c r="O93" s="115">
        <v>0</v>
      </c>
      <c r="P93" s="115">
        <v>0</v>
      </c>
      <c r="Q93" s="115">
        <v>0</v>
      </c>
      <c r="R93" s="115">
        <v>0</v>
      </c>
      <c r="S93" s="115">
        <v>0</v>
      </c>
      <c r="T93" s="115">
        <v>0</v>
      </c>
      <c r="U93" s="115">
        <v>0</v>
      </c>
      <c r="V93" s="115">
        <v>0</v>
      </c>
      <c r="W93" s="115">
        <v>0</v>
      </c>
      <c r="X93" s="115">
        <v>0</v>
      </c>
      <c r="Y93" s="115">
        <v>0</v>
      </c>
      <c r="Z93" s="115">
        <v>0</v>
      </c>
      <c r="AA93" s="115">
        <v>0</v>
      </c>
      <c r="AB93" s="115">
        <v>0</v>
      </c>
      <c r="AC93" s="115">
        <v>0</v>
      </c>
      <c r="AD93" s="115">
        <v>0</v>
      </c>
      <c r="AE93" s="115">
        <v>0</v>
      </c>
      <c r="AF93" s="27"/>
      <c r="AG93" s="56" t="s">
        <v>23</v>
      </c>
      <c r="AH93" s="93" t="s">
        <v>98</v>
      </c>
      <c r="AI93" s="115">
        <v>0</v>
      </c>
      <c r="AJ93" s="115">
        <v>0</v>
      </c>
      <c r="AK93" s="115">
        <v>0</v>
      </c>
      <c r="AL93" s="115">
        <v>0</v>
      </c>
      <c r="AM93" s="115">
        <v>0</v>
      </c>
      <c r="AN93" s="115">
        <v>0</v>
      </c>
      <c r="AO93" s="115">
        <v>0</v>
      </c>
      <c r="AP93" s="115">
        <v>0</v>
      </c>
      <c r="AQ93" s="115">
        <v>0</v>
      </c>
      <c r="AR93" s="115">
        <v>0</v>
      </c>
      <c r="AS93" s="115">
        <v>0</v>
      </c>
      <c r="AT93" s="115">
        <v>0</v>
      </c>
      <c r="AU93" s="115">
        <v>0</v>
      </c>
      <c r="AV93" s="115">
        <v>0</v>
      </c>
      <c r="AW93" s="115">
        <v>0</v>
      </c>
      <c r="AX93" s="115">
        <v>0</v>
      </c>
      <c r="AY93" s="115">
        <v>0</v>
      </c>
      <c r="AZ93" s="115">
        <v>0</v>
      </c>
      <c r="BA93" s="115">
        <v>0</v>
      </c>
      <c r="BB93" s="115">
        <v>0</v>
      </c>
      <c r="BC93" s="115">
        <v>0</v>
      </c>
      <c r="BD93" s="115">
        <v>0</v>
      </c>
      <c r="BE93" s="115">
        <v>0</v>
      </c>
      <c r="BF93" s="115">
        <v>0</v>
      </c>
      <c r="BG93" s="115">
        <v>0</v>
      </c>
      <c r="BH93" s="115">
        <v>0</v>
      </c>
      <c r="BI93" s="115">
        <v>0</v>
      </c>
      <c r="BJ93" s="115">
        <v>0</v>
      </c>
      <c r="BK93" s="115">
        <v>0</v>
      </c>
      <c r="BL93" s="115">
        <v>0</v>
      </c>
      <c r="BM93" s="115">
        <v>0</v>
      </c>
      <c r="BN93" s="115">
        <v>0</v>
      </c>
      <c r="BO93" s="115">
        <v>0</v>
      </c>
      <c r="BP93" s="115">
        <v>0</v>
      </c>
      <c r="BQ93" s="115">
        <v>0</v>
      </c>
      <c r="BR93" s="14"/>
    </row>
    <row r="94" spans="1:70" s="14" customFormat="1" ht="20.1" customHeight="1">
      <c r="A94" s="27"/>
      <c r="B94" s="52"/>
      <c r="C94" s="94" t="s">
        <v>99</v>
      </c>
      <c r="D94" s="115">
        <f>SUM(E94:AE94,AI94:BQ94)</f>
        <v>0</v>
      </c>
      <c r="E94" s="115">
        <v>0</v>
      </c>
      <c r="F94" s="115">
        <v>0</v>
      </c>
      <c r="G94" s="115">
        <v>0</v>
      </c>
      <c r="H94" s="115">
        <v>0</v>
      </c>
      <c r="I94" s="115">
        <v>0</v>
      </c>
      <c r="J94" s="115">
        <v>0</v>
      </c>
      <c r="K94" s="115">
        <v>0</v>
      </c>
      <c r="L94" s="115">
        <v>0</v>
      </c>
      <c r="M94" s="115">
        <v>0</v>
      </c>
      <c r="N94" s="115">
        <v>0</v>
      </c>
      <c r="O94" s="115">
        <v>0</v>
      </c>
      <c r="P94" s="115">
        <v>0</v>
      </c>
      <c r="Q94" s="115">
        <v>0</v>
      </c>
      <c r="R94" s="115">
        <v>0</v>
      </c>
      <c r="S94" s="115">
        <v>0</v>
      </c>
      <c r="T94" s="115">
        <v>0</v>
      </c>
      <c r="U94" s="115">
        <v>0</v>
      </c>
      <c r="V94" s="115">
        <v>0</v>
      </c>
      <c r="W94" s="115">
        <v>0</v>
      </c>
      <c r="X94" s="115">
        <v>0</v>
      </c>
      <c r="Y94" s="115">
        <v>0</v>
      </c>
      <c r="Z94" s="115">
        <v>0</v>
      </c>
      <c r="AA94" s="115">
        <v>0</v>
      </c>
      <c r="AB94" s="115">
        <v>0</v>
      </c>
      <c r="AC94" s="115">
        <v>0</v>
      </c>
      <c r="AD94" s="115">
        <v>0</v>
      </c>
      <c r="AE94" s="115">
        <v>0</v>
      </c>
      <c r="AF94" s="27"/>
      <c r="AG94" s="52"/>
      <c r="AH94" s="94" t="s">
        <v>99</v>
      </c>
      <c r="AI94" s="115">
        <v>0</v>
      </c>
      <c r="AJ94" s="115">
        <v>0</v>
      </c>
      <c r="AK94" s="115">
        <v>0</v>
      </c>
      <c r="AL94" s="115">
        <v>0</v>
      </c>
      <c r="AM94" s="115">
        <v>0</v>
      </c>
      <c r="AN94" s="115">
        <v>0</v>
      </c>
      <c r="AO94" s="115">
        <v>0</v>
      </c>
      <c r="AP94" s="115">
        <v>0</v>
      </c>
      <c r="AQ94" s="115">
        <v>0</v>
      </c>
      <c r="AR94" s="115">
        <v>0</v>
      </c>
      <c r="AS94" s="115">
        <v>0</v>
      </c>
      <c r="AT94" s="115">
        <v>0</v>
      </c>
      <c r="AU94" s="115">
        <v>0</v>
      </c>
      <c r="AV94" s="115">
        <v>0</v>
      </c>
      <c r="AW94" s="115">
        <v>0</v>
      </c>
      <c r="AX94" s="115">
        <v>0</v>
      </c>
      <c r="AY94" s="115">
        <v>0</v>
      </c>
      <c r="AZ94" s="115">
        <v>0</v>
      </c>
      <c r="BA94" s="115">
        <v>0</v>
      </c>
      <c r="BB94" s="115">
        <v>0</v>
      </c>
      <c r="BC94" s="115">
        <v>0</v>
      </c>
      <c r="BD94" s="115">
        <v>0</v>
      </c>
      <c r="BE94" s="115">
        <v>0</v>
      </c>
      <c r="BF94" s="115">
        <v>0</v>
      </c>
      <c r="BG94" s="115">
        <v>0</v>
      </c>
      <c r="BH94" s="115">
        <v>0</v>
      </c>
      <c r="BI94" s="115">
        <v>0</v>
      </c>
      <c r="BJ94" s="115">
        <v>0</v>
      </c>
      <c r="BK94" s="115">
        <v>0</v>
      </c>
      <c r="BL94" s="115">
        <v>0</v>
      </c>
      <c r="BM94" s="115">
        <v>0</v>
      </c>
      <c r="BN94" s="115">
        <v>0</v>
      </c>
      <c r="BO94" s="115">
        <v>0</v>
      </c>
      <c r="BP94" s="115">
        <v>0</v>
      </c>
      <c r="BQ94" s="115">
        <v>0</v>
      </c>
      <c r="BR94" s="14"/>
    </row>
    <row r="95" spans="1:70" s="14" customFormat="1" ht="20.1" customHeight="1">
      <c r="A95" s="27"/>
      <c r="B95" s="52"/>
      <c r="C95" s="94" t="s">
        <v>100</v>
      </c>
      <c r="D95" s="115">
        <f>SUM(E95:AE95,AI95:BQ95)</f>
        <v>0</v>
      </c>
      <c r="E95" s="115">
        <v>0</v>
      </c>
      <c r="F95" s="115">
        <v>0</v>
      </c>
      <c r="G95" s="115">
        <v>0</v>
      </c>
      <c r="H95" s="115">
        <v>0</v>
      </c>
      <c r="I95" s="115">
        <v>0</v>
      </c>
      <c r="J95" s="115">
        <v>0</v>
      </c>
      <c r="K95" s="115">
        <v>0</v>
      </c>
      <c r="L95" s="115">
        <v>0</v>
      </c>
      <c r="M95" s="115">
        <v>0</v>
      </c>
      <c r="N95" s="115">
        <v>0</v>
      </c>
      <c r="O95" s="115">
        <v>0</v>
      </c>
      <c r="P95" s="115">
        <v>0</v>
      </c>
      <c r="Q95" s="115">
        <v>0</v>
      </c>
      <c r="R95" s="115">
        <v>0</v>
      </c>
      <c r="S95" s="115">
        <v>0</v>
      </c>
      <c r="T95" s="115">
        <v>0</v>
      </c>
      <c r="U95" s="115">
        <v>0</v>
      </c>
      <c r="V95" s="115">
        <v>0</v>
      </c>
      <c r="W95" s="115">
        <v>0</v>
      </c>
      <c r="X95" s="115">
        <v>0</v>
      </c>
      <c r="Y95" s="115">
        <v>0</v>
      </c>
      <c r="Z95" s="115">
        <v>0</v>
      </c>
      <c r="AA95" s="115">
        <v>0</v>
      </c>
      <c r="AB95" s="115">
        <v>0</v>
      </c>
      <c r="AC95" s="115">
        <v>0</v>
      </c>
      <c r="AD95" s="115">
        <v>0</v>
      </c>
      <c r="AE95" s="115">
        <v>0</v>
      </c>
      <c r="AF95" s="27"/>
      <c r="AG95" s="52"/>
      <c r="AH95" s="94" t="s">
        <v>100</v>
      </c>
      <c r="AI95" s="115">
        <v>0</v>
      </c>
      <c r="AJ95" s="115">
        <v>0</v>
      </c>
      <c r="AK95" s="115">
        <v>0</v>
      </c>
      <c r="AL95" s="115">
        <v>0</v>
      </c>
      <c r="AM95" s="115">
        <v>0</v>
      </c>
      <c r="AN95" s="115">
        <v>0</v>
      </c>
      <c r="AO95" s="115">
        <v>0</v>
      </c>
      <c r="AP95" s="115">
        <v>0</v>
      </c>
      <c r="AQ95" s="115">
        <v>0</v>
      </c>
      <c r="AR95" s="115">
        <v>0</v>
      </c>
      <c r="AS95" s="115">
        <v>0</v>
      </c>
      <c r="AT95" s="115">
        <v>0</v>
      </c>
      <c r="AU95" s="115">
        <v>0</v>
      </c>
      <c r="AV95" s="115">
        <v>0</v>
      </c>
      <c r="AW95" s="115">
        <v>0</v>
      </c>
      <c r="AX95" s="115">
        <v>0</v>
      </c>
      <c r="AY95" s="115">
        <v>0</v>
      </c>
      <c r="AZ95" s="115">
        <v>0</v>
      </c>
      <c r="BA95" s="115">
        <v>0</v>
      </c>
      <c r="BB95" s="115">
        <v>0</v>
      </c>
      <c r="BC95" s="115">
        <v>0</v>
      </c>
      <c r="BD95" s="115">
        <v>0</v>
      </c>
      <c r="BE95" s="115">
        <v>0</v>
      </c>
      <c r="BF95" s="115">
        <v>0</v>
      </c>
      <c r="BG95" s="115">
        <v>0</v>
      </c>
      <c r="BH95" s="115">
        <v>0</v>
      </c>
      <c r="BI95" s="115">
        <v>0</v>
      </c>
      <c r="BJ95" s="115">
        <v>0</v>
      </c>
      <c r="BK95" s="115">
        <v>0</v>
      </c>
      <c r="BL95" s="115">
        <v>0</v>
      </c>
      <c r="BM95" s="115">
        <v>0</v>
      </c>
      <c r="BN95" s="115">
        <v>0</v>
      </c>
      <c r="BO95" s="115">
        <v>0</v>
      </c>
      <c r="BP95" s="115">
        <v>0</v>
      </c>
      <c r="BQ95" s="115">
        <v>0</v>
      </c>
      <c r="BR95" s="14"/>
    </row>
    <row r="96" spans="1:70" s="14" customFormat="1" ht="20.1" customHeight="1">
      <c r="A96" s="27"/>
      <c r="B96" s="52"/>
      <c r="C96" s="94" t="s">
        <v>101</v>
      </c>
      <c r="D96" s="115">
        <f>SUM(E96:AE96,AI96:BQ96)</f>
        <v>0</v>
      </c>
      <c r="E96" s="115">
        <v>0</v>
      </c>
      <c r="F96" s="115">
        <v>0</v>
      </c>
      <c r="G96" s="115">
        <v>0</v>
      </c>
      <c r="H96" s="115">
        <v>0</v>
      </c>
      <c r="I96" s="115">
        <v>0</v>
      </c>
      <c r="J96" s="115">
        <v>0</v>
      </c>
      <c r="K96" s="115">
        <v>0</v>
      </c>
      <c r="L96" s="115">
        <v>0</v>
      </c>
      <c r="M96" s="115">
        <v>0</v>
      </c>
      <c r="N96" s="115">
        <v>0</v>
      </c>
      <c r="O96" s="115">
        <v>0</v>
      </c>
      <c r="P96" s="115">
        <v>0</v>
      </c>
      <c r="Q96" s="115">
        <v>0</v>
      </c>
      <c r="R96" s="115">
        <v>0</v>
      </c>
      <c r="S96" s="115">
        <v>0</v>
      </c>
      <c r="T96" s="115">
        <v>0</v>
      </c>
      <c r="U96" s="115">
        <v>0</v>
      </c>
      <c r="V96" s="115">
        <v>0</v>
      </c>
      <c r="W96" s="115">
        <v>0</v>
      </c>
      <c r="X96" s="115">
        <v>0</v>
      </c>
      <c r="Y96" s="115">
        <v>0</v>
      </c>
      <c r="Z96" s="115">
        <v>0</v>
      </c>
      <c r="AA96" s="115">
        <v>0</v>
      </c>
      <c r="AB96" s="115">
        <v>0</v>
      </c>
      <c r="AC96" s="115">
        <v>0</v>
      </c>
      <c r="AD96" s="115">
        <v>0</v>
      </c>
      <c r="AE96" s="115">
        <v>0</v>
      </c>
      <c r="AF96" s="27"/>
      <c r="AG96" s="52"/>
      <c r="AH96" s="94" t="s">
        <v>101</v>
      </c>
      <c r="AI96" s="115">
        <v>0</v>
      </c>
      <c r="AJ96" s="115">
        <v>0</v>
      </c>
      <c r="AK96" s="115">
        <v>0</v>
      </c>
      <c r="AL96" s="115">
        <v>0</v>
      </c>
      <c r="AM96" s="115">
        <v>0</v>
      </c>
      <c r="AN96" s="115">
        <v>0</v>
      </c>
      <c r="AO96" s="115">
        <v>0</v>
      </c>
      <c r="AP96" s="115">
        <v>0</v>
      </c>
      <c r="AQ96" s="115">
        <v>0</v>
      </c>
      <c r="AR96" s="115">
        <v>0</v>
      </c>
      <c r="AS96" s="115">
        <v>0</v>
      </c>
      <c r="AT96" s="115">
        <v>0</v>
      </c>
      <c r="AU96" s="115">
        <v>0</v>
      </c>
      <c r="AV96" s="115">
        <v>0</v>
      </c>
      <c r="AW96" s="115">
        <v>0</v>
      </c>
      <c r="AX96" s="115">
        <v>0</v>
      </c>
      <c r="AY96" s="115">
        <v>0</v>
      </c>
      <c r="AZ96" s="115">
        <v>0</v>
      </c>
      <c r="BA96" s="115">
        <v>0</v>
      </c>
      <c r="BB96" s="115">
        <v>0</v>
      </c>
      <c r="BC96" s="115">
        <v>0</v>
      </c>
      <c r="BD96" s="115">
        <v>0</v>
      </c>
      <c r="BE96" s="115">
        <v>0</v>
      </c>
      <c r="BF96" s="115">
        <v>0</v>
      </c>
      <c r="BG96" s="115">
        <v>0</v>
      </c>
      <c r="BH96" s="115">
        <v>0</v>
      </c>
      <c r="BI96" s="115">
        <v>0</v>
      </c>
      <c r="BJ96" s="115">
        <v>0</v>
      </c>
      <c r="BK96" s="115">
        <v>0</v>
      </c>
      <c r="BL96" s="115">
        <v>0</v>
      </c>
      <c r="BM96" s="115">
        <v>0</v>
      </c>
      <c r="BN96" s="115">
        <v>0</v>
      </c>
      <c r="BO96" s="115">
        <v>0</v>
      </c>
      <c r="BP96" s="115">
        <v>0</v>
      </c>
      <c r="BQ96" s="115">
        <v>0</v>
      </c>
      <c r="BR96" s="14"/>
    </row>
    <row r="97" spans="1:70" s="14" customFormat="1" ht="20.1" customHeight="1">
      <c r="A97" s="27"/>
      <c r="B97" s="52"/>
      <c r="C97" s="95" t="s">
        <v>102</v>
      </c>
      <c r="D97" s="115">
        <f>SUM(E97:AE97,AI97:BQ97)</f>
        <v>0</v>
      </c>
      <c r="E97" s="115">
        <v>0</v>
      </c>
      <c r="F97" s="115">
        <v>0</v>
      </c>
      <c r="G97" s="115">
        <v>0</v>
      </c>
      <c r="H97" s="115">
        <v>0</v>
      </c>
      <c r="I97" s="115">
        <v>0</v>
      </c>
      <c r="J97" s="115">
        <v>0</v>
      </c>
      <c r="K97" s="115">
        <v>0</v>
      </c>
      <c r="L97" s="115">
        <v>0</v>
      </c>
      <c r="M97" s="115">
        <v>0</v>
      </c>
      <c r="N97" s="115">
        <v>0</v>
      </c>
      <c r="O97" s="115">
        <v>0</v>
      </c>
      <c r="P97" s="115">
        <v>0</v>
      </c>
      <c r="Q97" s="115">
        <v>0</v>
      </c>
      <c r="R97" s="115">
        <v>0</v>
      </c>
      <c r="S97" s="115">
        <v>0</v>
      </c>
      <c r="T97" s="115">
        <v>0</v>
      </c>
      <c r="U97" s="115">
        <v>0</v>
      </c>
      <c r="V97" s="115">
        <v>0</v>
      </c>
      <c r="W97" s="115">
        <v>0</v>
      </c>
      <c r="X97" s="115">
        <v>0</v>
      </c>
      <c r="Y97" s="115">
        <v>0</v>
      </c>
      <c r="Z97" s="115">
        <v>0</v>
      </c>
      <c r="AA97" s="115">
        <v>0</v>
      </c>
      <c r="AB97" s="115">
        <v>0</v>
      </c>
      <c r="AC97" s="115">
        <v>0</v>
      </c>
      <c r="AD97" s="115">
        <v>0</v>
      </c>
      <c r="AE97" s="115">
        <v>0</v>
      </c>
      <c r="AF97" s="27"/>
      <c r="AG97" s="52"/>
      <c r="AH97" s="95" t="s">
        <v>102</v>
      </c>
      <c r="AI97" s="115">
        <v>0</v>
      </c>
      <c r="AJ97" s="115">
        <v>0</v>
      </c>
      <c r="AK97" s="115">
        <v>0</v>
      </c>
      <c r="AL97" s="115">
        <v>0</v>
      </c>
      <c r="AM97" s="115">
        <v>0</v>
      </c>
      <c r="AN97" s="115">
        <v>0</v>
      </c>
      <c r="AO97" s="115">
        <v>0</v>
      </c>
      <c r="AP97" s="115">
        <v>0</v>
      </c>
      <c r="AQ97" s="115">
        <v>0</v>
      </c>
      <c r="AR97" s="115">
        <v>0</v>
      </c>
      <c r="AS97" s="115">
        <v>0</v>
      </c>
      <c r="AT97" s="115">
        <v>0</v>
      </c>
      <c r="AU97" s="115">
        <v>0</v>
      </c>
      <c r="AV97" s="115">
        <v>0</v>
      </c>
      <c r="AW97" s="115">
        <v>0</v>
      </c>
      <c r="AX97" s="115">
        <v>0</v>
      </c>
      <c r="AY97" s="115">
        <v>0</v>
      </c>
      <c r="AZ97" s="115">
        <v>0</v>
      </c>
      <c r="BA97" s="115">
        <v>0</v>
      </c>
      <c r="BB97" s="115">
        <v>0</v>
      </c>
      <c r="BC97" s="115">
        <v>0</v>
      </c>
      <c r="BD97" s="115">
        <v>0</v>
      </c>
      <c r="BE97" s="115">
        <v>0</v>
      </c>
      <c r="BF97" s="115">
        <v>0</v>
      </c>
      <c r="BG97" s="115">
        <v>0</v>
      </c>
      <c r="BH97" s="115">
        <v>0</v>
      </c>
      <c r="BI97" s="115">
        <v>0</v>
      </c>
      <c r="BJ97" s="115">
        <v>0</v>
      </c>
      <c r="BK97" s="115">
        <v>0</v>
      </c>
      <c r="BL97" s="115">
        <v>0</v>
      </c>
      <c r="BM97" s="115">
        <v>0</v>
      </c>
      <c r="BN97" s="115">
        <v>0</v>
      </c>
      <c r="BO97" s="115">
        <v>0</v>
      </c>
      <c r="BP97" s="115">
        <v>0</v>
      </c>
      <c r="BQ97" s="115">
        <v>0</v>
      </c>
      <c r="BR97" s="14"/>
    </row>
    <row r="98" spans="1:69" s="14" customFormat="1" ht="20.1" customHeight="1">
      <c r="A98" s="27"/>
      <c r="B98" s="52"/>
      <c r="C98" s="92" t="s">
        <v>103</v>
      </c>
      <c r="D98" s="115">
        <f>SUM(E98:AE98,AI98:BQ98)</f>
        <v>0</v>
      </c>
      <c r="E98" s="115">
        <v>0</v>
      </c>
      <c r="F98" s="115">
        <v>0</v>
      </c>
      <c r="G98" s="115">
        <v>0</v>
      </c>
      <c r="H98" s="115">
        <v>0</v>
      </c>
      <c r="I98" s="115">
        <v>0</v>
      </c>
      <c r="J98" s="115">
        <v>0</v>
      </c>
      <c r="K98" s="115">
        <v>0</v>
      </c>
      <c r="L98" s="115">
        <v>0</v>
      </c>
      <c r="M98" s="115">
        <v>0</v>
      </c>
      <c r="N98" s="115">
        <v>0</v>
      </c>
      <c r="O98" s="115">
        <v>0</v>
      </c>
      <c r="P98" s="115">
        <v>0</v>
      </c>
      <c r="Q98" s="115">
        <v>0</v>
      </c>
      <c r="R98" s="115">
        <v>0</v>
      </c>
      <c r="S98" s="115">
        <v>0</v>
      </c>
      <c r="T98" s="115">
        <v>0</v>
      </c>
      <c r="U98" s="115">
        <v>0</v>
      </c>
      <c r="V98" s="115">
        <v>0</v>
      </c>
      <c r="W98" s="115">
        <v>0</v>
      </c>
      <c r="X98" s="115">
        <v>0</v>
      </c>
      <c r="Y98" s="115">
        <v>0</v>
      </c>
      <c r="Z98" s="115">
        <v>0</v>
      </c>
      <c r="AA98" s="115">
        <v>0</v>
      </c>
      <c r="AB98" s="115">
        <v>0</v>
      </c>
      <c r="AC98" s="115">
        <v>0</v>
      </c>
      <c r="AD98" s="115">
        <v>0</v>
      </c>
      <c r="AE98" s="115">
        <v>0</v>
      </c>
      <c r="AF98" s="27"/>
      <c r="AG98" s="52"/>
      <c r="AH98" s="92" t="s">
        <v>103</v>
      </c>
      <c r="AI98" s="115">
        <v>0</v>
      </c>
      <c r="AJ98" s="115">
        <v>0</v>
      </c>
      <c r="AK98" s="115">
        <v>0</v>
      </c>
      <c r="AL98" s="115">
        <v>0</v>
      </c>
      <c r="AM98" s="115">
        <v>0</v>
      </c>
      <c r="AN98" s="115">
        <v>0</v>
      </c>
      <c r="AO98" s="115">
        <v>0</v>
      </c>
      <c r="AP98" s="115">
        <v>0</v>
      </c>
      <c r="AQ98" s="115">
        <v>0</v>
      </c>
      <c r="AR98" s="115">
        <v>0</v>
      </c>
      <c r="AS98" s="115">
        <v>0</v>
      </c>
      <c r="AT98" s="115">
        <v>0</v>
      </c>
      <c r="AU98" s="115">
        <v>0</v>
      </c>
      <c r="AV98" s="115">
        <v>0</v>
      </c>
      <c r="AW98" s="115">
        <v>0</v>
      </c>
      <c r="AX98" s="115">
        <v>0</v>
      </c>
      <c r="AY98" s="115">
        <v>0</v>
      </c>
      <c r="AZ98" s="115">
        <v>0</v>
      </c>
      <c r="BA98" s="115">
        <v>0</v>
      </c>
      <c r="BB98" s="115">
        <v>0</v>
      </c>
      <c r="BC98" s="115">
        <v>0</v>
      </c>
      <c r="BD98" s="115">
        <v>0</v>
      </c>
      <c r="BE98" s="115">
        <v>0</v>
      </c>
      <c r="BF98" s="115">
        <v>0</v>
      </c>
      <c r="BG98" s="115">
        <v>0</v>
      </c>
      <c r="BH98" s="115">
        <v>0</v>
      </c>
      <c r="BI98" s="115">
        <v>0</v>
      </c>
      <c r="BJ98" s="115">
        <v>0</v>
      </c>
      <c r="BK98" s="115">
        <v>0</v>
      </c>
      <c r="BL98" s="115">
        <v>0</v>
      </c>
      <c r="BM98" s="115">
        <v>0</v>
      </c>
      <c r="BN98" s="115">
        <v>0</v>
      </c>
      <c r="BO98" s="115">
        <v>0</v>
      </c>
      <c r="BP98" s="115">
        <v>0</v>
      </c>
      <c r="BQ98" s="115">
        <v>0</v>
      </c>
    </row>
    <row r="99" spans="1:69" s="14" customFormat="1" ht="20.1" customHeight="1">
      <c r="A99" s="27"/>
      <c r="B99" s="52"/>
      <c r="C99" s="94" t="s">
        <v>104</v>
      </c>
      <c r="D99" s="115">
        <f>SUM(E99:AE99,AI99:BQ99)</f>
        <v>0</v>
      </c>
      <c r="E99" s="115">
        <v>0</v>
      </c>
      <c r="F99" s="115">
        <v>0</v>
      </c>
      <c r="G99" s="115">
        <v>0</v>
      </c>
      <c r="H99" s="115">
        <v>0</v>
      </c>
      <c r="I99" s="115">
        <v>0</v>
      </c>
      <c r="J99" s="115">
        <v>0</v>
      </c>
      <c r="K99" s="115">
        <v>0</v>
      </c>
      <c r="L99" s="115">
        <v>0</v>
      </c>
      <c r="M99" s="115">
        <v>0</v>
      </c>
      <c r="N99" s="115">
        <v>0</v>
      </c>
      <c r="O99" s="115">
        <v>0</v>
      </c>
      <c r="P99" s="115">
        <v>0</v>
      </c>
      <c r="Q99" s="115">
        <v>0</v>
      </c>
      <c r="R99" s="115">
        <v>0</v>
      </c>
      <c r="S99" s="115">
        <v>0</v>
      </c>
      <c r="T99" s="115">
        <v>0</v>
      </c>
      <c r="U99" s="115">
        <v>0</v>
      </c>
      <c r="V99" s="115">
        <v>0</v>
      </c>
      <c r="W99" s="115">
        <v>0</v>
      </c>
      <c r="X99" s="115">
        <v>0</v>
      </c>
      <c r="Y99" s="115">
        <v>0</v>
      </c>
      <c r="Z99" s="115">
        <v>0</v>
      </c>
      <c r="AA99" s="115">
        <v>0</v>
      </c>
      <c r="AB99" s="115">
        <v>0</v>
      </c>
      <c r="AC99" s="115">
        <v>0</v>
      </c>
      <c r="AD99" s="115">
        <v>0</v>
      </c>
      <c r="AE99" s="115">
        <v>0</v>
      </c>
      <c r="AF99" s="27"/>
      <c r="AG99" s="52"/>
      <c r="AH99" s="94" t="s">
        <v>104</v>
      </c>
      <c r="AI99" s="115">
        <v>0</v>
      </c>
      <c r="AJ99" s="115">
        <v>0</v>
      </c>
      <c r="AK99" s="115">
        <v>0</v>
      </c>
      <c r="AL99" s="115">
        <v>0</v>
      </c>
      <c r="AM99" s="115">
        <v>0</v>
      </c>
      <c r="AN99" s="115">
        <v>0</v>
      </c>
      <c r="AO99" s="115">
        <v>0</v>
      </c>
      <c r="AP99" s="115">
        <v>0</v>
      </c>
      <c r="AQ99" s="115">
        <v>0</v>
      </c>
      <c r="AR99" s="115">
        <v>0</v>
      </c>
      <c r="AS99" s="115">
        <v>0</v>
      </c>
      <c r="AT99" s="115">
        <v>0</v>
      </c>
      <c r="AU99" s="115">
        <v>0</v>
      </c>
      <c r="AV99" s="115">
        <v>0</v>
      </c>
      <c r="AW99" s="115">
        <v>0</v>
      </c>
      <c r="AX99" s="115">
        <v>0</v>
      </c>
      <c r="AY99" s="115">
        <v>0</v>
      </c>
      <c r="AZ99" s="115">
        <v>0</v>
      </c>
      <c r="BA99" s="115">
        <v>0</v>
      </c>
      <c r="BB99" s="115">
        <v>0</v>
      </c>
      <c r="BC99" s="115">
        <v>0</v>
      </c>
      <c r="BD99" s="115">
        <v>0</v>
      </c>
      <c r="BE99" s="115">
        <v>0</v>
      </c>
      <c r="BF99" s="115">
        <v>0</v>
      </c>
      <c r="BG99" s="115">
        <v>0</v>
      </c>
      <c r="BH99" s="115">
        <v>0</v>
      </c>
      <c r="BI99" s="115">
        <v>0</v>
      </c>
      <c r="BJ99" s="115">
        <v>0</v>
      </c>
      <c r="BK99" s="115">
        <v>0</v>
      </c>
      <c r="BL99" s="115">
        <v>0</v>
      </c>
      <c r="BM99" s="115">
        <v>0</v>
      </c>
      <c r="BN99" s="115">
        <v>0</v>
      </c>
      <c r="BO99" s="115">
        <v>0</v>
      </c>
      <c r="BP99" s="115">
        <v>0</v>
      </c>
      <c r="BQ99" s="115">
        <v>0</v>
      </c>
    </row>
    <row r="100" spans="1:69" s="14" customFormat="1" ht="20.1" customHeight="1">
      <c r="A100" s="27"/>
      <c r="B100" s="52"/>
      <c r="C100" s="94" t="s">
        <v>105</v>
      </c>
      <c r="D100" s="115">
        <f>SUM(E100:AE100,AI100:BQ100)</f>
        <v>0</v>
      </c>
      <c r="E100" s="115">
        <v>0</v>
      </c>
      <c r="F100" s="115">
        <v>0</v>
      </c>
      <c r="G100" s="115">
        <v>0</v>
      </c>
      <c r="H100" s="115">
        <v>0</v>
      </c>
      <c r="I100" s="115">
        <v>0</v>
      </c>
      <c r="J100" s="115">
        <v>0</v>
      </c>
      <c r="K100" s="115">
        <v>0</v>
      </c>
      <c r="L100" s="115">
        <v>0</v>
      </c>
      <c r="M100" s="115">
        <v>0</v>
      </c>
      <c r="N100" s="115">
        <v>0</v>
      </c>
      <c r="O100" s="115">
        <v>0</v>
      </c>
      <c r="P100" s="115">
        <v>0</v>
      </c>
      <c r="Q100" s="115">
        <v>0</v>
      </c>
      <c r="R100" s="115">
        <v>0</v>
      </c>
      <c r="S100" s="115">
        <v>0</v>
      </c>
      <c r="T100" s="115">
        <v>0</v>
      </c>
      <c r="U100" s="115">
        <v>0</v>
      </c>
      <c r="V100" s="115">
        <v>0</v>
      </c>
      <c r="W100" s="115">
        <v>0</v>
      </c>
      <c r="X100" s="115">
        <v>0</v>
      </c>
      <c r="Y100" s="115">
        <v>0</v>
      </c>
      <c r="Z100" s="115">
        <v>0</v>
      </c>
      <c r="AA100" s="115">
        <v>0</v>
      </c>
      <c r="AB100" s="115">
        <v>0</v>
      </c>
      <c r="AC100" s="115">
        <v>0</v>
      </c>
      <c r="AD100" s="115">
        <v>0</v>
      </c>
      <c r="AE100" s="115">
        <v>0</v>
      </c>
      <c r="AF100" s="27"/>
      <c r="AG100" s="52"/>
      <c r="AH100" s="94" t="s">
        <v>105</v>
      </c>
      <c r="AI100" s="115">
        <v>0</v>
      </c>
      <c r="AJ100" s="115">
        <v>0</v>
      </c>
      <c r="AK100" s="115">
        <v>0</v>
      </c>
      <c r="AL100" s="115">
        <v>0</v>
      </c>
      <c r="AM100" s="115">
        <v>0</v>
      </c>
      <c r="AN100" s="115">
        <v>0</v>
      </c>
      <c r="AO100" s="115">
        <v>0</v>
      </c>
      <c r="AP100" s="115">
        <v>0</v>
      </c>
      <c r="AQ100" s="115">
        <v>0</v>
      </c>
      <c r="AR100" s="115">
        <v>0</v>
      </c>
      <c r="AS100" s="115">
        <v>0</v>
      </c>
      <c r="AT100" s="115">
        <v>0</v>
      </c>
      <c r="AU100" s="115">
        <v>0</v>
      </c>
      <c r="AV100" s="115">
        <v>0</v>
      </c>
      <c r="AW100" s="115">
        <v>0</v>
      </c>
      <c r="AX100" s="115">
        <v>0</v>
      </c>
      <c r="AY100" s="115">
        <v>0</v>
      </c>
      <c r="AZ100" s="115">
        <v>0</v>
      </c>
      <c r="BA100" s="115">
        <v>0</v>
      </c>
      <c r="BB100" s="115">
        <v>0</v>
      </c>
      <c r="BC100" s="115">
        <v>0</v>
      </c>
      <c r="BD100" s="115">
        <v>0</v>
      </c>
      <c r="BE100" s="115">
        <v>0</v>
      </c>
      <c r="BF100" s="115">
        <v>0</v>
      </c>
      <c r="BG100" s="115">
        <v>0</v>
      </c>
      <c r="BH100" s="115">
        <v>0</v>
      </c>
      <c r="BI100" s="115">
        <v>0</v>
      </c>
      <c r="BJ100" s="115">
        <v>0</v>
      </c>
      <c r="BK100" s="115">
        <v>0</v>
      </c>
      <c r="BL100" s="115">
        <v>0</v>
      </c>
      <c r="BM100" s="115">
        <v>0</v>
      </c>
      <c r="BN100" s="115">
        <v>0</v>
      </c>
      <c r="BO100" s="115">
        <v>0</v>
      </c>
      <c r="BP100" s="115">
        <v>0</v>
      </c>
      <c r="BQ100" s="115">
        <v>0</v>
      </c>
    </row>
    <row r="101" spans="1:69" s="14" customFormat="1" ht="20.1" customHeight="1">
      <c r="A101" s="27"/>
      <c r="B101" s="52"/>
      <c r="C101" s="94" t="s">
        <v>106</v>
      </c>
      <c r="D101" s="115">
        <f>SUM(E101:AE101,AI101:BQ101)</f>
        <v>0</v>
      </c>
      <c r="E101" s="115">
        <v>0</v>
      </c>
      <c r="F101" s="115">
        <v>0</v>
      </c>
      <c r="G101" s="115">
        <v>0</v>
      </c>
      <c r="H101" s="115">
        <v>0</v>
      </c>
      <c r="I101" s="115">
        <v>0</v>
      </c>
      <c r="J101" s="115">
        <v>0</v>
      </c>
      <c r="K101" s="115">
        <v>0</v>
      </c>
      <c r="L101" s="115">
        <v>0</v>
      </c>
      <c r="M101" s="115">
        <v>0</v>
      </c>
      <c r="N101" s="115">
        <v>0</v>
      </c>
      <c r="O101" s="115">
        <v>0</v>
      </c>
      <c r="P101" s="115">
        <v>0</v>
      </c>
      <c r="Q101" s="115">
        <v>0</v>
      </c>
      <c r="R101" s="115">
        <v>0</v>
      </c>
      <c r="S101" s="115">
        <v>0</v>
      </c>
      <c r="T101" s="115">
        <v>0</v>
      </c>
      <c r="U101" s="115">
        <v>0</v>
      </c>
      <c r="V101" s="115">
        <v>0</v>
      </c>
      <c r="W101" s="115">
        <v>0</v>
      </c>
      <c r="X101" s="115">
        <v>0</v>
      </c>
      <c r="Y101" s="115">
        <v>0</v>
      </c>
      <c r="Z101" s="115">
        <v>0</v>
      </c>
      <c r="AA101" s="115">
        <v>0</v>
      </c>
      <c r="AB101" s="115">
        <v>0</v>
      </c>
      <c r="AC101" s="115">
        <v>0</v>
      </c>
      <c r="AD101" s="115">
        <v>0</v>
      </c>
      <c r="AE101" s="115">
        <v>0</v>
      </c>
      <c r="AF101" s="27"/>
      <c r="AG101" s="52"/>
      <c r="AH101" s="94" t="s">
        <v>106</v>
      </c>
      <c r="AI101" s="115">
        <v>0</v>
      </c>
      <c r="AJ101" s="115">
        <v>0</v>
      </c>
      <c r="AK101" s="115">
        <v>0</v>
      </c>
      <c r="AL101" s="115">
        <v>0</v>
      </c>
      <c r="AM101" s="115">
        <v>0</v>
      </c>
      <c r="AN101" s="115">
        <v>0</v>
      </c>
      <c r="AO101" s="115">
        <v>0</v>
      </c>
      <c r="AP101" s="115">
        <v>0</v>
      </c>
      <c r="AQ101" s="115">
        <v>0</v>
      </c>
      <c r="AR101" s="115">
        <v>0</v>
      </c>
      <c r="AS101" s="115">
        <v>0</v>
      </c>
      <c r="AT101" s="115">
        <v>0</v>
      </c>
      <c r="AU101" s="115">
        <v>0</v>
      </c>
      <c r="AV101" s="115">
        <v>0</v>
      </c>
      <c r="AW101" s="115">
        <v>0</v>
      </c>
      <c r="AX101" s="115">
        <v>0</v>
      </c>
      <c r="AY101" s="115">
        <v>0</v>
      </c>
      <c r="AZ101" s="115">
        <v>0</v>
      </c>
      <c r="BA101" s="115">
        <v>0</v>
      </c>
      <c r="BB101" s="115">
        <v>0</v>
      </c>
      <c r="BC101" s="115">
        <v>0</v>
      </c>
      <c r="BD101" s="115">
        <v>0</v>
      </c>
      <c r="BE101" s="115">
        <v>0</v>
      </c>
      <c r="BF101" s="115">
        <v>0</v>
      </c>
      <c r="BG101" s="115">
        <v>0</v>
      </c>
      <c r="BH101" s="115">
        <v>0</v>
      </c>
      <c r="BI101" s="115">
        <v>0</v>
      </c>
      <c r="BJ101" s="115">
        <v>0</v>
      </c>
      <c r="BK101" s="115">
        <v>0</v>
      </c>
      <c r="BL101" s="115">
        <v>0</v>
      </c>
      <c r="BM101" s="115">
        <v>0</v>
      </c>
      <c r="BN101" s="115">
        <v>0</v>
      </c>
      <c r="BO101" s="115">
        <v>0</v>
      </c>
      <c r="BP101" s="115">
        <v>0</v>
      </c>
      <c r="BQ101" s="115">
        <v>0</v>
      </c>
    </row>
    <row r="102" spans="1:69" s="14" customFormat="1" ht="20.1" customHeight="1">
      <c r="A102" s="27"/>
      <c r="B102" s="52"/>
      <c r="C102" s="94" t="s">
        <v>107</v>
      </c>
      <c r="D102" s="115">
        <f>SUM(E102:AE102,AI102:BQ102)</f>
        <v>0</v>
      </c>
      <c r="E102" s="115">
        <v>0</v>
      </c>
      <c r="F102" s="115">
        <v>0</v>
      </c>
      <c r="G102" s="115">
        <v>0</v>
      </c>
      <c r="H102" s="115">
        <v>0</v>
      </c>
      <c r="I102" s="115">
        <v>0</v>
      </c>
      <c r="J102" s="115">
        <v>0</v>
      </c>
      <c r="K102" s="115">
        <v>0</v>
      </c>
      <c r="L102" s="115">
        <v>0</v>
      </c>
      <c r="M102" s="115">
        <v>0</v>
      </c>
      <c r="N102" s="115">
        <v>0</v>
      </c>
      <c r="O102" s="115">
        <v>0</v>
      </c>
      <c r="P102" s="115">
        <v>0</v>
      </c>
      <c r="Q102" s="115">
        <v>0</v>
      </c>
      <c r="R102" s="115">
        <v>0</v>
      </c>
      <c r="S102" s="115">
        <v>0</v>
      </c>
      <c r="T102" s="115">
        <v>0</v>
      </c>
      <c r="U102" s="115">
        <v>0</v>
      </c>
      <c r="V102" s="115">
        <v>0</v>
      </c>
      <c r="W102" s="115">
        <v>0</v>
      </c>
      <c r="X102" s="115">
        <v>0</v>
      </c>
      <c r="Y102" s="115">
        <v>0</v>
      </c>
      <c r="Z102" s="115">
        <v>0</v>
      </c>
      <c r="AA102" s="115">
        <v>0</v>
      </c>
      <c r="AB102" s="115">
        <v>0</v>
      </c>
      <c r="AC102" s="115">
        <v>0</v>
      </c>
      <c r="AD102" s="115">
        <v>0</v>
      </c>
      <c r="AE102" s="115">
        <v>0</v>
      </c>
      <c r="AF102" s="27"/>
      <c r="AG102" s="52"/>
      <c r="AH102" s="94" t="s">
        <v>107</v>
      </c>
      <c r="AI102" s="115">
        <v>0</v>
      </c>
      <c r="AJ102" s="115">
        <v>0</v>
      </c>
      <c r="AK102" s="115">
        <v>0</v>
      </c>
      <c r="AL102" s="115">
        <v>0</v>
      </c>
      <c r="AM102" s="115">
        <v>0</v>
      </c>
      <c r="AN102" s="115">
        <v>0</v>
      </c>
      <c r="AO102" s="115">
        <v>0</v>
      </c>
      <c r="AP102" s="115">
        <v>0</v>
      </c>
      <c r="AQ102" s="115">
        <v>0</v>
      </c>
      <c r="AR102" s="115">
        <v>0</v>
      </c>
      <c r="AS102" s="115">
        <v>0</v>
      </c>
      <c r="AT102" s="115">
        <v>0</v>
      </c>
      <c r="AU102" s="115">
        <v>0</v>
      </c>
      <c r="AV102" s="115">
        <v>0</v>
      </c>
      <c r="AW102" s="115">
        <v>0</v>
      </c>
      <c r="AX102" s="115">
        <v>0</v>
      </c>
      <c r="AY102" s="115">
        <v>0</v>
      </c>
      <c r="AZ102" s="115">
        <v>0</v>
      </c>
      <c r="BA102" s="115">
        <v>0</v>
      </c>
      <c r="BB102" s="115">
        <v>0</v>
      </c>
      <c r="BC102" s="115">
        <v>0</v>
      </c>
      <c r="BD102" s="115">
        <v>0</v>
      </c>
      <c r="BE102" s="115">
        <v>0</v>
      </c>
      <c r="BF102" s="115">
        <v>0</v>
      </c>
      <c r="BG102" s="115">
        <v>0</v>
      </c>
      <c r="BH102" s="115">
        <v>0</v>
      </c>
      <c r="BI102" s="115">
        <v>0</v>
      </c>
      <c r="BJ102" s="115">
        <v>0</v>
      </c>
      <c r="BK102" s="115">
        <v>0</v>
      </c>
      <c r="BL102" s="115">
        <v>0</v>
      </c>
      <c r="BM102" s="115">
        <v>0</v>
      </c>
      <c r="BN102" s="115">
        <v>0</v>
      </c>
      <c r="BO102" s="115">
        <v>0</v>
      </c>
      <c r="BP102" s="115">
        <v>0</v>
      </c>
      <c r="BQ102" s="115">
        <v>0</v>
      </c>
    </row>
    <row r="103" spans="1:69" s="14" customFormat="1" ht="20.1" customHeight="1">
      <c r="A103" s="27"/>
      <c r="B103" s="52"/>
      <c r="C103" s="94" t="s">
        <v>108</v>
      </c>
      <c r="D103" s="115">
        <f>SUM(E103:AE103,AI103:BQ103)</f>
        <v>0</v>
      </c>
      <c r="E103" s="115">
        <v>0</v>
      </c>
      <c r="F103" s="115">
        <v>0</v>
      </c>
      <c r="G103" s="115">
        <v>0</v>
      </c>
      <c r="H103" s="115">
        <v>0</v>
      </c>
      <c r="I103" s="115">
        <v>0</v>
      </c>
      <c r="J103" s="115">
        <v>0</v>
      </c>
      <c r="K103" s="115">
        <v>0</v>
      </c>
      <c r="L103" s="115">
        <v>0</v>
      </c>
      <c r="M103" s="115">
        <v>0</v>
      </c>
      <c r="N103" s="115">
        <v>0</v>
      </c>
      <c r="O103" s="115">
        <v>0</v>
      </c>
      <c r="P103" s="115">
        <v>0</v>
      </c>
      <c r="Q103" s="115">
        <v>0</v>
      </c>
      <c r="R103" s="115">
        <v>0</v>
      </c>
      <c r="S103" s="115">
        <v>0</v>
      </c>
      <c r="T103" s="115">
        <v>0</v>
      </c>
      <c r="U103" s="115">
        <v>0</v>
      </c>
      <c r="V103" s="115">
        <v>0</v>
      </c>
      <c r="W103" s="115">
        <v>0</v>
      </c>
      <c r="X103" s="115">
        <v>0</v>
      </c>
      <c r="Y103" s="115">
        <v>0</v>
      </c>
      <c r="Z103" s="115">
        <v>0</v>
      </c>
      <c r="AA103" s="115">
        <v>0</v>
      </c>
      <c r="AB103" s="115">
        <v>0</v>
      </c>
      <c r="AC103" s="115">
        <v>0</v>
      </c>
      <c r="AD103" s="115">
        <v>0</v>
      </c>
      <c r="AE103" s="115">
        <v>0</v>
      </c>
      <c r="AF103" s="27"/>
      <c r="AG103" s="52"/>
      <c r="AH103" s="94" t="s">
        <v>108</v>
      </c>
      <c r="AI103" s="115">
        <v>0</v>
      </c>
      <c r="AJ103" s="115">
        <v>0</v>
      </c>
      <c r="AK103" s="115">
        <v>0</v>
      </c>
      <c r="AL103" s="115">
        <v>0</v>
      </c>
      <c r="AM103" s="115">
        <v>0</v>
      </c>
      <c r="AN103" s="115">
        <v>0</v>
      </c>
      <c r="AO103" s="115">
        <v>0</v>
      </c>
      <c r="AP103" s="115">
        <v>0</v>
      </c>
      <c r="AQ103" s="115">
        <v>0</v>
      </c>
      <c r="AR103" s="115">
        <v>0</v>
      </c>
      <c r="AS103" s="115">
        <v>0</v>
      </c>
      <c r="AT103" s="115">
        <v>0</v>
      </c>
      <c r="AU103" s="115">
        <v>0</v>
      </c>
      <c r="AV103" s="115">
        <v>0</v>
      </c>
      <c r="AW103" s="115">
        <v>0</v>
      </c>
      <c r="AX103" s="115">
        <v>0</v>
      </c>
      <c r="AY103" s="115">
        <v>0</v>
      </c>
      <c r="AZ103" s="115">
        <v>0</v>
      </c>
      <c r="BA103" s="115">
        <v>0</v>
      </c>
      <c r="BB103" s="115">
        <v>0</v>
      </c>
      <c r="BC103" s="115">
        <v>0</v>
      </c>
      <c r="BD103" s="115">
        <v>0</v>
      </c>
      <c r="BE103" s="115">
        <v>0</v>
      </c>
      <c r="BF103" s="115">
        <v>0</v>
      </c>
      <c r="BG103" s="115">
        <v>0</v>
      </c>
      <c r="BH103" s="115">
        <v>0</v>
      </c>
      <c r="BI103" s="115">
        <v>0</v>
      </c>
      <c r="BJ103" s="115">
        <v>0</v>
      </c>
      <c r="BK103" s="115">
        <v>0</v>
      </c>
      <c r="BL103" s="115">
        <v>0</v>
      </c>
      <c r="BM103" s="115">
        <v>0</v>
      </c>
      <c r="BN103" s="115">
        <v>0</v>
      </c>
      <c r="BO103" s="115">
        <v>0</v>
      </c>
      <c r="BP103" s="115">
        <v>0</v>
      </c>
      <c r="BQ103" s="115">
        <v>0</v>
      </c>
    </row>
    <row r="104" spans="1:69" s="14" customFormat="1" ht="20.1" customHeight="1">
      <c r="A104" s="28"/>
      <c r="B104" s="53"/>
      <c r="C104" s="96" t="s">
        <v>109</v>
      </c>
      <c r="D104" s="118">
        <v>0</v>
      </c>
      <c r="E104" s="118">
        <v>0</v>
      </c>
      <c r="F104" s="118">
        <v>0</v>
      </c>
      <c r="G104" s="118">
        <v>0</v>
      </c>
      <c r="H104" s="118">
        <v>0</v>
      </c>
      <c r="I104" s="118">
        <v>0</v>
      </c>
      <c r="J104" s="118">
        <v>0</v>
      </c>
      <c r="K104" s="118">
        <v>0</v>
      </c>
      <c r="L104" s="118">
        <v>0</v>
      </c>
      <c r="M104" s="118">
        <v>0</v>
      </c>
      <c r="N104" s="118">
        <v>0</v>
      </c>
      <c r="O104" s="118">
        <v>0</v>
      </c>
      <c r="P104" s="118">
        <v>0</v>
      </c>
      <c r="Q104" s="118">
        <v>0</v>
      </c>
      <c r="R104" s="118">
        <v>0</v>
      </c>
      <c r="S104" s="118">
        <v>0</v>
      </c>
      <c r="T104" s="118">
        <v>0</v>
      </c>
      <c r="U104" s="118">
        <v>0</v>
      </c>
      <c r="V104" s="118">
        <v>0</v>
      </c>
      <c r="W104" s="118">
        <v>0</v>
      </c>
      <c r="X104" s="118">
        <v>0</v>
      </c>
      <c r="Y104" s="118">
        <v>0</v>
      </c>
      <c r="Z104" s="118">
        <v>0</v>
      </c>
      <c r="AA104" s="118">
        <v>0</v>
      </c>
      <c r="AB104" s="118">
        <v>0</v>
      </c>
      <c r="AC104" s="118">
        <v>0</v>
      </c>
      <c r="AD104" s="118">
        <v>0</v>
      </c>
      <c r="AE104" s="118">
        <v>0</v>
      </c>
      <c r="AF104" s="28"/>
      <c r="AG104" s="53"/>
      <c r="AH104" s="96" t="s">
        <v>109</v>
      </c>
      <c r="AI104" s="118">
        <v>0</v>
      </c>
      <c r="AJ104" s="118">
        <v>0</v>
      </c>
      <c r="AK104" s="118">
        <v>0</v>
      </c>
      <c r="AL104" s="118">
        <v>0</v>
      </c>
      <c r="AM104" s="118">
        <v>0</v>
      </c>
      <c r="AN104" s="118">
        <v>0</v>
      </c>
      <c r="AO104" s="118">
        <v>0</v>
      </c>
      <c r="AP104" s="118">
        <v>0</v>
      </c>
      <c r="AQ104" s="118">
        <v>0</v>
      </c>
      <c r="AR104" s="181">
        <v>0</v>
      </c>
      <c r="AS104" s="181">
        <v>0</v>
      </c>
      <c r="AT104" s="181">
        <v>0</v>
      </c>
      <c r="AU104" s="181">
        <v>0</v>
      </c>
      <c r="AV104" s="181">
        <v>0</v>
      </c>
      <c r="AW104" s="181">
        <v>0</v>
      </c>
      <c r="AX104" s="181">
        <v>0</v>
      </c>
      <c r="AY104" s="181">
        <v>0</v>
      </c>
      <c r="AZ104" s="181">
        <v>0</v>
      </c>
      <c r="BA104" s="181">
        <v>0</v>
      </c>
      <c r="BB104" s="181">
        <v>0</v>
      </c>
      <c r="BC104" s="181">
        <v>0</v>
      </c>
      <c r="BD104" s="181">
        <v>0</v>
      </c>
      <c r="BE104" s="181">
        <v>0</v>
      </c>
      <c r="BF104" s="181">
        <v>0</v>
      </c>
      <c r="BG104" s="181">
        <v>0</v>
      </c>
      <c r="BH104" s="181">
        <v>0</v>
      </c>
      <c r="BI104" s="181">
        <v>0</v>
      </c>
      <c r="BJ104" s="181">
        <v>0</v>
      </c>
      <c r="BK104" s="181">
        <v>0</v>
      </c>
      <c r="BL104" s="181">
        <v>0</v>
      </c>
      <c r="BM104" s="181">
        <v>0</v>
      </c>
      <c r="BN104" s="181">
        <v>0</v>
      </c>
      <c r="BO104" s="181">
        <v>0</v>
      </c>
      <c r="BP104" s="181">
        <v>0</v>
      </c>
      <c r="BQ104" s="181">
        <v>0</v>
      </c>
    </row>
    <row r="105" spans="1:70" s="14" customFormat="1" ht="12.6" customHeight="1">
      <c r="A105" s="29"/>
      <c r="B105" s="57"/>
      <c r="C105" s="97"/>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29"/>
      <c r="AG105" s="57"/>
      <c r="AH105" s="97"/>
      <c r="AI105" s="115"/>
      <c r="AJ105" s="115"/>
      <c r="AK105" s="115"/>
      <c r="AL105" s="161"/>
      <c r="AM105" s="161"/>
      <c r="AN105" s="161"/>
      <c r="AO105" s="161"/>
      <c r="AP105" s="161"/>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4"/>
    </row>
    <row r="106" spans="1:69" ht="21" customHeight="1">
      <c r="A106" s="5" t="s">
        <v>0</v>
      </c>
      <c r="B106" s="32"/>
      <c r="C106" s="34"/>
      <c r="D106" s="34"/>
      <c r="E106" s="34"/>
      <c r="F106" s="34"/>
      <c r="G106" s="34"/>
      <c r="H106" s="34"/>
      <c r="I106" s="34"/>
      <c r="J106" s="34"/>
      <c r="K106" s="34"/>
      <c r="L106" s="34"/>
      <c r="M106" s="34"/>
      <c r="N106" s="34"/>
      <c r="O106" s="34"/>
      <c r="P106" s="34"/>
      <c r="Q106" s="34"/>
      <c r="R106" s="34"/>
      <c r="S106" s="34"/>
      <c r="T106" s="34"/>
      <c r="U106" s="7"/>
      <c r="V106" s="7"/>
      <c r="W106" s="34"/>
      <c r="X106" s="34"/>
      <c r="Y106" s="150" t="s">
        <v>175</v>
      </c>
      <c r="Z106" s="150"/>
      <c r="AA106" s="152" t="s">
        <v>179</v>
      </c>
      <c r="AB106" s="152"/>
      <c r="AC106" s="152"/>
      <c r="AD106" s="152"/>
      <c r="AE106" s="152"/>
      <c r="AF106" s="5" t="s">
        <v>0</v>
      </c>
      <c r="AG106" s="32"/>
      <c r="AH106" s="34"/>
      <c r="AI106" s="158"/>
      <c r="AN106" s="162"/>
      <c r="AO106" s="162"/>
      <c r="AP106" s="162"/>
      <c r="AQ106" s="34"/>
      <c r="AR106" s="34"/>
      <c r="AS106" s="182"/>
      <c r="AT106" s="7"/>
      <c r="AU106" s="7"/>
      <c r="AV106" s="7"/>
      <c r="AW106" s="7"/>
      <c r="AX106" s="7"/>
      <c r="AY106" s="7"/>
      <c r="AZ106" s="182"/>
      <c r="BA106" s="182"/>
      <c r="BB106" s="182"/>
      <c r="BC106" s="182"/>
      <c r="BD106" s="182"/>
      <c r="BE106" s="182"/>
      <c r="BF106" s="7"/>
      <c r="BG106" s="7"/>
      <c r="BH106" s="7"/>
      <c r="BI106" s="7"/>
      <c r="BK106" s="150" t="s">
        <v>175</v>
      </c>
      <c r="BL106" s="150"/>
      <c r="BM106" s="152" t="s">
        <v>179</v>
      </c>
      <c r="BN106" s="152"/>
      <c r="BO106" s="152"/>
      <c r="BP106" s="152"/>
      <c r="BQ106" s="152"/>
    </row>
    <row r="107" spans="1:69" ht="21.75" customHeight="1">
      <c r="A107" s="6" t="s">
        <v>1</v>
      </c>
      <c r="B107" s="33"/>
      <c r="C107" s="60" t="s">
        <v>37</v>
      </c>
      <c r="D107" s="60"/>
      <c r="E107" s="60"/>
      <c r="F107" s="60"/>
      <c r="G107" s="60"/>
      <c r="H107" s="60"/>
      <c r="I107" s="60"/>
      <c r="J107" s="60"/>
      <c r="K107" s="60"/>
      <c r="L107" s="60"/>
      <c r="M107" s="60"/>
      <c r="N107" s="60"/>
      <c r="O107" s="60"/>
      <c r="P107" s="60"/>
      <c r="Q107" s="60"/>
      <c r="R107" s="60"/>
      <c r="S107" s="60"/>
      <c r="T107" s="60"/>
      <c r="U107" s="60"/>
      <c r="V107" s="149"/>
      <c r="W107" s="60"/>
      <c r="X107" s="60"/>
      <c r="Y107" s="151" t="s">
        <v>176</v>
      </c>
      <c r="Z107" s="151"/>
      <c r="AA107" s="151" t="s">
        <v>180</v>
      </c>
      <c r="AB107" s="151"/>
      <c r="AC107" s="151"/>
      <c r="AD107" s="151"/>
      <c r="AE107" s="151"/>
      <c r="AF107" s="6" t="s">
        <v>1</v>
      </c>
      <c r="AG107" s="33"/>
      <c r="AH107" s="60" t="s">
        <v>187</v>
      </c>
      <c r="AI107" s="159"/>
      <c r="AJ107" s="156"/>
      <c r="AK107" s="156"/>
      <c r="AL107" s="156"/>
      <c r="AM107" s="156"/>
      <c r="AN107" s="159"/>
      <c r="AO107" s="159"/>
      <c r="AP107" s="159"/>
      <c r="AQ107" s="60"/>
      <c r="AR107" s="60"/>
      <c r="AS107" s="183"/>
      <c r="AT107" s="183"/>
      <c r="AU107" s="183"/>
      <c r="AV107" s="183"/>
      <c r="AW107" s="183"/>
      <c r="AX107" s="183"/>
      <c r="AY107" s="183"/>
      <c r="AZ107" s="183"/>
      <c r="BA107" s="183"/>
      <c r="BB107" s="183"/>
      <c r="BC107" s="183"/>
      <c r="BD107" s="183"/>
      <c r="BE107" s="149"/>
      <c r="BF107" s="149"/>
      <c r="BG107" s="149"/>
      <c r="BH107" s="149"/>
      <c r="BI107" s="149"/>
      <c r="BJ107" s="210"/>
      <c r="BK107" s="151" t="s">
        <v>176</v>
      </c>
      <c r="BL107" s="151"/>
      <c r="BM107" s="151" t="s">
        <v>180</v>
      </c>
      <c r="BN107" s="151"/>
      <c r="BO107" s="151"/>
      <c r="BP107" s="151"/>
      <c r="BQ107" s="151"/>
    </row>
    <row r="108" spans="2:69" s="221" customFormat="1" ht="31.5" customHeight="1">
      <c r="B108" s="35"/>
      <c r="C108" s="35"/>
      <c r="D108" s="35"/>
      <c r="E108" s="35"/>
      <c r="F108" s="35"/>
      <c r="G108" s="35"/>
      <c r="H108" s="35"/>
      <c r="I108" s="35"/>
      <c r="J108" s="35"/>
      <c r="K108" s="35"/>
      <c r="L108" s="35"/>
      <c r="M108" s="35"/>
      <c r="N108" s="35"/>
      <c r="O108" s="143" t="s">
        <v>162</v>
      </c>
      <c r="P108" s="35"/>
      <c r="Q108" s="35"/>
      <c r="R108" s="35"/>
      <c r="S108" s="35"/>
      <c r="T108" s="35"/>
      <c r="U108" s="35"/>
      <c r="V108" s="35"/>
      <c r="W108" s="35"/>
      <c r="X108" s="35"/>
      <c r="Y108" s="35"/>
      <c r="Z108" s="35"/>
      <c r="AA108" s="35"/>
      <c r="AB108" s="35"/>
      <c r="AC108" s="35"/>
      <c r="AD108" s="35"/>
      <c r="AE108" s="35"/>
      <c r="AG108" s="35"/>
      <c r="AH108" s="35"/>
      <c r="AI108" s="35"/>
      <c r="AN108" s="35"/>
      <c r="AO108" s="35"/>
      <c r="AP108" s="35"/>
      <c r="AQ108" s="35"/>
      <c r="AR108" s="35"/>
      <c r="AS108" s="35"/>
      <c r="AT108" s="35"/>
      <c r="AU108" s="35"/>
      <c r="AV108" s="143" t="s">
        <v>210</v>
      </c>
      <c r="AX108" s="35"/>
      <c r="BC108" s="35"/>
      <c r="BD108" s="35"/>
      <c r="BE108" s="35"/>
      <c r="BF108" s="35"/>
      <c r="BG108" s="35"/>
      <c r="BH108" s="35"/>
      <c r="BI108" s="35"/>
      <c r="BJ108" s="35"/>
      <c r="BK108" s="35"/>
      <c r="BL108" s="35"/>
      <c r="BM108" s="35"/>
      <c r="BN108" s="35"/>
      <c r="BO108" s="35"/>
      <c r="BP108" s="35"/>
      <c r="BQ108" s="35"/>
    </row>
    <row r="109" spans="1:69" s="165" customFormat="1" ht="23.1" customHeight="1">
      <c r="A109" s="8" t="s">
        <v>2</v>
      </c>
      <c r="B109" s="8"/>
      <c r="D109" s="110"/>
      <c r="E109" s="110"/>
      <c r="F109" s="110"/>
      <c r="G109" s="110"/>
      <c r="H109" s="110"/>
      <c r="I109" s="110"/>
      <c r="J109" s="110"/>
      <c r="K109" s="110"/>
      <c r="L109" s="110"/>
      <c r="M109" s="110"/>
      <c r="N109" s="110"/>
      <c r="O109" s="110"/>
      <c r="P109" s="110"/>
      <c r="Q109" s="145" t="s">
        <v>163</v>
      </c>
      <c r="R109" s="110"/>
      <c r="S109" s="110"/>
      <c r="T109" s="110"/>
      <c r="U109" s="110"/>
      <c r="V109" s="110"/>
      <c r="W109" s="110"/>
      <c r="X109" s="110"/>
      <c r="Y109" s="110"/>
      <c r="Z109" s="110"/>
      <c r="AA109" s="110"/>
      <c r="AB109" s="110"/>
      <c r="AC109" s="110"/>
      <c r="AD109" s="110"/>
      <c r="AE109" s="154" t="s">
        <v>185</v>
      </c>
      <c r="AF109" s="8" t="s">
        <v>2</v>
      </c>
      <c r="AG109" s="8"/>
      <c r="AI109" s="110"/>
      <c r="AJ109" s="110"/>
      <c r="AK109" s="110"/>
      <c r="AL109" s="157"/>
      <c r="AN109" s="165"/>
      <c r="AO109" s="163"/>
      <c r="AP109" s="163"/>
      <c r="AQ109" s="169"/>
      <c r="AR109" s="169"/>
      <c r="AS109" s="169"/>
      <c r="AT109" s="169"/>
      <c r="AU109" s="169"/>
      <c r="AV109" s="169"/>
      <c r="AW109" s="169"/>
      <c r="AX109" s="145" t="s">
        <v>163</v>
      </c>
      <c r="BC109" s="169"/>
      <c r="BD109" s="169"/>
      <c r="BE109" s="169"/>
      <c r="BF109" s="169"/>
      <c r="BG109" s="169"/>
      <c r="BH109" s="169"/>
      <c r="BI109" s="169"/>
      <c r="BJ109" s="169"/>
      <c r="BK109" s="169"/>
      <c r="BL109" s="169"/>
      <c r="BM109" s="169"/>
      <c r="BN109" s="169"/>
      <c r="BO109" s="169"/>
      <c r="BP109" s="165"/>
      <c r="BQ109" s="154" t="s">
        <v>185</v>
      </c>
    </row>
    <row r="110" spans="1:70" s="14" customFormat="1" ht="24.95" customHeight="1">
      <c r="A110" s="9"/>
      <c r="B110" s="36"/>
      <c r="C110" s="61" t="s">
        <v>38</v>
      </c>
      <c r="D110" s="119" t="s">
        <v>145</v>
      </c>
      <c r="E110" s="123" t="s">
        <v>146</v>
      </c>
      <c r="F110" s="130"/>
      <c r="G110" s="130"/>
      <c r="H110" s="130"/>
      <c r="I110" s="130"/>
      <c r="J110" s="130"/>
      <c r="K110" s="123" t="s">
        <v>153</v>
      </c>
      <c r="L110" s="137"/>
      <c r="M110" s="142"/>
      <c r="N110" s="123" t="s">
        <v>157</v>
      </c>
      <c r="O110" s="137"/>
      <c r="P110" s="142"/>
      <c r="Q110" s="123" t="s">
        <v>165</v>
      </c>
      <c r="R110" s="137"/>
      <c r="S110" s="146"/>
      <c r="T110" s="123" t="s">
        <v>169</v>
      </c>
      <c r="U110" s="130"/>
      <c r="V110" s="130"/>
      <c r="W110" s="130"/>
      <c r="X110" s="130"/>
      <c r="Y110" s="130"/>
      <c r="Z110" s="130"/>
      <c r="AA110" s="130"/>
      <c r="AB110" s="130"/>
      <c r="AC110" s="130"/>
      <c r="AD110" s="130"/>
      <c r="AE110" s="142"/>
      <c r="AF110" s="9"/>
      <c r="AG110" s="36"/>
      <c r="AH110" s="61" t="s">
        <v>38</v>
      </c>
      <c r="AI110" s="123" t="s">
        <v>188</v>
      </c>
      <c r="AJ110" s="137"/>
      <c r="AK110" s="137"/>
      <c r="AL110" s="137"/>
      <c r="AM110" s="137"/>
      <c r="AN110" s="137"/>
      <c r="AO110" s="137"/>
      <c r="AP110" s="146"/>
      <c r="AQ110" s="174" t="s">
        <v>197</v>
      </c>
      <c r="AR110" s="174"/>
      <c r="AS110" s="184"/>
      <c r="AT110" s="189" t="s">
        <v>203</v>
      </c>
      <c r="AU110" s="189" t="s">
        <v>204</v>
      </c>
      <c r="AV110" s="170" t="s">
        <v>206</v>
      </c>
      <c r="AW110" s="174"/>
      <c r="AX110" s="184"/>
      <c r="AY110" s="123" t="s">
        <v>215</v>
      </c>
      <c r="AZ110" s="137"/>
      <c r="BA110" s="198"/>
      <c r="BB110" s="200" t="s">
        <v>16</v>
      </c>
      <c r="BC110" s="142"/>
      <c r="BD110" s="200" t="s">
        <v>222</v>
      </c>
      <c r="BE110" s="142"/>
      <c r="BF110" s="189" t="s">
        <v>225</v>
      </c>
      <c r="BG110" s="200" t="s">
        <v>226</v>
      </c>
      <c r="BH110" s="130"/>
      <c r="BI110" s="142"/>
      <c r="BJ110" s="189" t="s">
        <v>230</v>
      </c>
      <c r="BK110" s="189" t="s">
        <v>231</v>
      </c>
      <c r="BL110" s="170" t="s">
        <v>232</v>
      </c>
      <c r="BM110" s="212"/>
      <c r="BN110" s="212"/>
      <c r="BO110" s="216" t="s">
        <v>35</v>
      </c>
      <c r="BP110" s="218"/>
      <c r="BQ110" s="218"/>
      <c r="BR110" s="14"/>
    </row>
    <row r="111" spans="1:70" s="14" customFormat="1" ht="26.45" customHeight="1">
      <c r="A111" s="10"/>
      <c r="B111" s="37"/>
      <c r="C111" s="62"/>
      <c r="D111" s="122"/>
      <c r="E111" s="124" t="s">
        <v>147</v>
      </c>
      <c r="F111" s="128" t="s">
        <v>148</v>
      </c>
      <c r="G111" s="132" t="s">
        <v>149</v>
      </c>
      <c r="H111" s="132" t="s">
        <v>150</v>
      </c>
      <c r="I111" s="128" t="s">
        <v>151</v>
      </c>
      <c r="J111" s="128" t="s">
        <v>152</v>
      </c>
      <c r="K111" s="124" t="s">
        <v>154</v>
      </c>
      <c r="L111" s="128" t="s">
        <v>155</v>
      </c>
      <c r="M111" s="141" t="s">
        <v>156</v>
      </c>
      <c r="N111" s="124" t="s">
        <v>158</v>
      </c>
      <c r="O111" s="128" t="s">
        <v>160</v>
      </c>
      <c r="P111" s="141" t="s">
        <v>164</v>
      </c>
      <c r="Q111" s="124" t="s">
        <v>166</v>
      </c>
      <c r="R111" s="128" t="s">
        <v>167</v>
      </c>
      <c r="S111" s="141" t="s">
        <v>168</v>
      </c>
      <c r="T111" s="124" t="s">
        <v>170</v>
      </c>
      <c r="U111" s="128" t="s">
        <v>171</v>
      </c>
      <c r="V111" s="128" t="s">
        <v>172</v>
      </c>
      <c r="W111" s="128" t="s">
        <v>173</v>
      </c>
      <c r="X111" s="128" t="s">
        <v>174</v>
      </c>
      <c r="Y111" s="128" t="s">
        <v>177</v>
      </c>
      <c r="Z111" s="128" t="s">
        <v>178</v>
      </c>
      <c r="AA111" s="128" t="s">
        <v>181</v>
      </c>
      <c r="AB111" s="128" t="s">
        <v>182</v>
      </c>
      <c r="AC111" s="128" t="s">
        <v>183</v>
      </c>
      <c r="AD111" s="128" t="s">
        <v>184</v>
      </c>
      <c r="AE111" s="141" t="s">
        <v>186</v>
      </c>
      <c r="AF111" s="10"/>
      <c r="AG111" s="37"/>
      <c r="AH111" s="62"/>
      <c r="AI111" s="124" t="s">
        <v>189</v>
      </c>
      <c r="AJ111" s="160" t="s">
        <v>190</v>
      </c>
      <c r="AK111" s="128" t="s">
        <v>191</v>
      </c>
      <c r="AL111" s="128" t="s">
        <v>192</v>
      </c>
      <c r="AM111" s="128" t="s">
        <v>193</v>
      </c>
      <c r="AN111" s="160" t="s">
        <v>194</v>
      </c>
      <c r="AO111" s="132" t="s">
        <v>195</v>
      </c>
      <c r="AP111" s="166" t="s">
        <v>196</v>
      </c>
      <c r="AQ111" s="175" t="s">
        <v>198</v>
      </c>
      <c r="AR111" s="178" t="s">
        <v>200</v>
      </c>
      <c r="AS111" s="187" t="s">
        <v>202</v>
      </c>
      <c r="AT111" s="190"/>
      <c r="AU111" s="190"/>
      <c r="AV111" s="193" t="s">
        <v>207</v>
      </c>
      <c r="AW111" s="194" t="s">
        <v>212</v>
      </c>
      <c r="AX111" s="195" t="s">
        <v>214</v>
      </c>
      <c r="AY111" s="193" t="s">
        <v>216</v>
      </c>
      <c r="AZ111" s="195" t="s">
        <v>217</v>
      </c>
      <c r="BA111" s="199" t="s">
        <v>218</v>
      </c>
      <c r="BB111" s="187" t="s">
        <v>220</v>
      </c>
      <c r="BC111" s="193" t="s">
        <v>221</v>
      </c>
      <c r="BD111" s="193" t="s">
        <v>223</v>
      </c>
      <c r="BE111" s="166" t="s">
        <v>224</v>
      </c>
      <c r="BF111" s="206"/>
      <c r="BG111" s="193" t="s">
        <v>227</v>
      </c>
      <c r="BH111" s="194" t="s">
        <v>228</v>
      </c>
      <c r="BI111" s="195" t="s">
        <v>229</v>
      </c>
      <c r="BJ111" s="190"/>
      <c r="BK111" s="122"/>
      <c r="BL111" s="193" t="s">
        <v>233</v>
      </c>
      <c r="BM111" s="194" t="s">
        <v>234</v>
      </c>
      <c r="BN111" s="194" t="s">
        <v>236</v>
      </c>
      <c r="BO111" s="193" t="s">
        <v>237</v>
      </c>
      <c r="BP111" s="194" t="s">
        <v>30</v>
      </c>
      <c r="BQ111" s="219" t="s">
        <v>35</v>
      </c>
      <c r="BR111" s="14"/>
    </row>
    <row r="112" spans="1:70" s="14" customFormat="1" ht="23.1" customHeight="1">
      <c r="A112" s="10"/>
      <c r="B112" s="38"/>
      <c r="C112" s="63"/>
      <c r="D112" s="122"/>
      <c r="E112" s="125"/>
      <c r="F112" s="129"/>
      <c r="G112" s="133"/>
      <c r="H112" s="133"/>
      <c r="I112" s="135"/>
      <c r="J112" s="135"/>
      <c r="K112" s="124"/>
      <c r="L112" s="139"/>
      <c r="M112" s="141"/>
      <c r="N112" s="124"/>
      <c r="O112" s="139"/>
      <c r="P112" s="141"/>
      <c r="Q112" s="124"/>
      <c r="R112" s="139"/>
      <c r="S112" s="141"/>
      <c r="T112" s="148"/>
      <c r="U112" s="128"/>
      <c r="V112" s="128"/>
      <c r="W112" s="128"/>
      <c r="X112" s="139"/>
      <c r="Y112" s="128"/>
      <c r="Z112" s="128"/>
      <c r="AA112" s="139"/>
      <c r="AB112" s="139"/>
      <c r="AC112" s="139"/>
      <c r="AD112" s="128"/>
      <c r="AE112" s="141"/>
      <c r="AF112" s="10"/>
      <c r="AG112" s="38"/>
      <c r="AH112" s="63"/>
      <c r="AI112" s="124"/>
      <c r="AJ112" s="160"/>
      <c r="AK112" s="128"/>
      <c r="AL112" s="128"/>
      <c r="AM112" s="128"/>
      <c r="AN112" s="160"/>
      <c r="AO112" s="133"/>
      <c r="AP112" s="167"/>
      <c r="AQ112" s="176"/>
      <c r="AR112" s="179"/>
      <c r="AS112" s="188"/>
      <c r="AT112" s="190"/>
      <c r="AU112" s="190"/>
      <c r="AV112" s="193"/>
      <c r="AW112" s="194"/>
      <c r="AX112" s="195"/>
      <c r="AY112" s="197"/>
      <c r="AZ112" s="195"/>
      <c r="BA112" s="199"/>
      <c r="BB112" s="188"/>
      <c r="BC112" s="203"/>
      <c r="BD112" s="197"/>
      <c r="BE112" s="204"/>
      <c r="BF112" s="206"/>
      <c r="BG112" s="207"/>
      <c r="BH112" s="208"/>
      <c r="BI112" s="209"/>
      <c r="BJ112" s="190"/>
      <c r="BK112" s="122"/>
      <c r="BL112" s="193"/>
      <c r="BM112" s="194"/>
      <c r="BN112" s="215"/>
      <c r="BO112" s="197"/>
      <c r="BP112" s="194"/>
      <c r="BQ112" s="219"/>
      <c r="BR112" s="14"/>
    </row>
    <row r="113" spans="1:70" s="14" customFormat="1" ht="21" customHeight="1">
      <c r="A113" s="10"/>
      <c r="B113" s="38"/>
      <c r="C113" s="63"/>
      <c r="D113" s="122"/>
      <c r="E113" s="125"/>
      <c r="F113" s="129"/>
      <c r="G113" s="133"/>
      <c r="H113" s="133"/>
      <c r="I113" s="135"/>
      <c r="J113" s="135"/>
      <c r="K113" s="124"/>
      <c r="L113" s="139"/>
      <c r="M113" s="141"/>
      <c r="N113" s="124"/>
      <c r="O113" s="139"/>
      <c r="P113" s="141"/>
      <c r="Q113" s="124"/>
      <c r="R113" s="139"/>
      <c r="S113" s="141"/>
      <c r="T113" s="148"/>
      <c r="U113" s="128"/>
      <c r="V113" s="128"/>
      <c r="W113" s="128"/>
      <c r="X113" s="139"/>
      <c r="Y113" s="128"/>
      <c r="Z113" s="128"/>
      <c r="AA113" s="139"/>
      <c r="AB113" s="139"/>
      <c r="AC113" s="139"/>
      <c r="AD113" s="128"/>
      <c r="AE113" s="141"/>
      <c r="AF113" s="10"/>
      <c r="AG113" s="38"/>
      <c r="AH113" s="63"/>
      <c r="AI113" s="124"/>
      <c r="AJ113" s="160"/>
      <c r="AK113" s="128"/>
      <c r="AL113" s="128"/>
      <c r="AM113" s="128"/>
      <c r="AN113" s="160"/>
      <c r="AO113" s="133"/>
      <c r="AP113" s="167"/>
      <c r="AQ113" s="176"/>
      <c r="AR113" s="179"/>
      <c r="AS113" s="188"/>
      <c r="AT113" s="190"/>
      <c r="AU113" s="190"/>
      <c r="AV113" s="193"/>
      <c r="AW113" s="194"/>
      <c r="AX113" s="195"/>
      <c r="AY113" s="197"/>
      <c r="AZ113" s="195"/>
      <c r="BA113" s="199"/>
      <c r="BB113" s="188"/>
      <c r="BC113" s="203"/>
      <c r="BD113" s="197"/>
      <c r="BE113" s="204"/>
      <c r="BF113" s="206"/>
      <c r="BG113" s="207"/>
      <c r="BH113" s="208"/>
      <c r="BI113" s="209"/>
      <c r="BJ113" s="190"/>
      <c r="BK113" s="122"/>
      <c r="BL113" s="193"/>
      <c r="BM113" s="194"/>
      <c r="BN113" s="215"/>
      <c r="BO113" s="197"/>
      <c r="BP113" s="194"/>
      <c r="BQ113" s="219"/>
      <c r="BR113" s="14"/>
    </row>
    <row r="114" spans="1:70" s="14" customFormat="1" ht="20.45" customHeight="1">
      <c r="A114" s="11" t="s">
        <v>10</v>
      </c>
      <c r="B114" s="38"/>
      <c r="C114" s="64"/>
      <c r="D114" s="122"/>
      <c r="E114" s="125"/>
      <c r="F114" s="129"/>
      <c r="G114" s="133"/>
      <c r="H114" s="133"/>
      <c r="I114" s="135"/>
      <c r="J114" s="135"/>
      <c r="K114" s="124"/>
      <c r="L114" s="139"/>
      <c r="M114" s="141"/>
      <c r="N114" s="124"/>
      <c r="O114" s="139"/>
      <c r="P114" s="141"/>
      <c r="Q114" s="124"/>
      <c r="R114" s="139"/>
      <c r="S114" s="141"/>
      <c r="T114" s="148"/>
      <c r="U114" s="128"/>
      <c r="V114" s="128"/>
      <c r="W114" s="128"/>
      <c r="X114" s="139"/>
      <c r="Y114" s="128"/>
      <c r="Z114" s="128"/>
      <c r="AA114" s="139"/>
      <c r="AB114" s="139"/>
      <c r="AC114" s="139"/>
      <c r="AD114" s="128"/>
      <c r="AE114" s="141"/>
      <c r="AF114" s="11" t="s">
        <v>10</v>
      </c>
      <c r="AG114" s="38"/>
      <c r="AH114" s="64"/>
      <c r="AI114" s="124"/>
      <c r="AJ114" s="160"/>
      <c r="AK114" s="128"/>
      <c r="AL114" s="128"/>
      <c r="AM114" s="128"/>
      <c r="AN114" s="160"/>
      <c r="AO114" s="133"/>
      <c r="AP114" s="167"/>
      <c r="AQ114" s="176"/>
      <c r="AR114" s="179"/>
      <c r="AS114" s="188"/>
      <c r="AT114" s="190"/>
      <c r="AU114" s="190"/>
      <c r="AV114" s="193"/>
      <c r="AW114" s="194"/>
      <c r="AX114" s="195"/>
      <c r="AY114" s="197"/>
      <c r="AZ114" s="195"/>
      <c r="BA114" s="199"/>
      <c r="BB114" s="188"/>
      <c r="BC114" s="203"/>
      <c r="BD114" s="197"/>
      <c r="BE114" s="204"/>
      <c r="BF114" s="206"/>
      <c r="BG114" s="207"/>
      <c r="BH114" s="208"/>
      <c r="BI114" s="209"/>
      <c r="BJ114" s="190"/>
      <c r="BK114" s="122"/>
      <c r="BL114" s="193"/>
      <c r="BM114" s="194"/>
      <c r="BN114" s="215"/>
      <c r="BO114" s="197"/>
      <c r="BP114" s="194"/>
      <c r="BQ114" s="219"/>
      <c r="BR114" s="14"/>
    </row>
    <row r="115" spans="1:70" s="14" customFormat="1" ht="15" customHeight="1">
      <c r="A115" s="12"/>
      <c r="B115" s="39"/>
      <c r="C115" s="65"/>
      <c r="D115" s="96"/>
      <c r="E115" s="125"/>
      <c r="F115" s="129"/>
      <c r="G115" s="134"/>
      <c r="H115" s="134"/>
      <c r="I115" s="135"/>
      <c r="J115" s="135"/>
      <c r="K115" s="124"/>
      <c r="L115" s="139"/>
      <c r="M115" s="141"/>
      <c r="N115" s="124"/>
      <c r="O115" s="139"/>
      <c r="P115" s="141"/>
      <c r="Q115" s="124"/>
      <c r="R115" s="139"/>
      <c r="S115" s="141"/>
      <c r="T115" s="148"/>
      <c r="U115" s="128"/>
      <c r="V115" s="128"/>
      <c r="W115" s="128"/>
      <c r="X115" s="139"/>
      <c r="Y115" s="128"/>
      <c r="Z115" s="128"/>
      <c r="AA115" s="139"/>
      <c r="AB115" s="139"/>
      <c r="AC115" s="139"/>
      <c r="AD115" s="128"/>
      <c r="AE115" s="141"/>
      <c r="AF115" s="12"/>
      <c r="AG115" s="39"/>
      <c r="AH115" s="65"/>
      <c r="AI115" s="124"/>
      <c r="AJ115" s="160"/>
      <c r="AK115" s="128"/>
      <c r="AL115" s="128"/>
      <c r="AM115" s="128"/>
      <c r="AN115" s="160"/>
      <c r="AO115" s="134"/>
      <c r="AP115" s="168"/>
      <c r="AQ115" s="177"/>
      <c r="AR115" s="180"/>
      <c r="AS115" s="188"/>
      <c r="AT115" s="191"/>
      <c r="AU115" s="191"/>
      <c r="AV115" s="193"/>
      <c r="AW115" s="194"/>
      <c r="AX115" s="195"/>
      <c r="AY115" s="197"/>
      <c r="AZ115" s="195"/>
      <c r="BA115" s="199"/>
      <c r="BB115" s="188"/>
      <c r="BC115" s="203"/>
      <c r="BD115" s="197"/>
      <c r="BE115" s="205"/>
      <c r="BF115" s="102"/>
      <c r="BG115" s="207"/>
      <c r="BH115" s="208"/>
      <c r="BI115" s="209"/>
      <c r="BJ115" s="191"/>
      <c r="BK115" s="96"/>
      <c r="BL115" s="193"/>
      <c r="BM115" s="194"/>
      <c r="BN115" s="215"/>
      <c r="BO115" s="197"/>
      <c r="BP115" s="194"/>
      <c r="BQ115" s="219"/>
      <c r="BR115" s="14"/>
    </row>
    <row r="116" spans="1:70" s="14" customFormat="1" ht="20.1" customHeight="1">
      <c r="A116" s="30" t="s">
        <v>9</v>
      </c>
      <c r="B116" s="45" t="s">
        <v>24</v>
      </c>
      <c r="C116" s="80" t="s">
        <v>110</v>
      </c>
      <c r="D116" s="115">
        <f>SUM(E116:AE116,AI116:BQ116)</f>
        <v>0</v>
      </c>
      <c r="E116" s="115">
        <v>0</v>
      </c>
      <c r="F116" s="115">
        <v>0</v>
      </c>
      <c r="G116" s="115">
        <v>0</v>
      </c>
      <c r="H116" s="115">
        <v>0</v>
      </c>
      <c r="I116" s="115">
        <v>0</v>
      </c>
      <c r="J116" s="115">
        <v>0</v>
      </c>
      <c r="K116" s="115">
        <v>0</v>
      </c>
      <c r="L116" s="115">
        <v>0</v>
      </c>
      <c r="M116" s="115">
        <v>0</v>
      </c>
      <c r="N116" s="115">
        <v>0</v>
      </c>
      <c r="O116" s="115">
        <v>0</v>
      </c>
      <c r="P116" s="115">
        <v>0</v>
      </c>
      <c r="Q116" s="115">
        <v>0</v>
      </c>
      <c r="R116" s="115">
        <v>0</v>
      </c>
      <c r="S116" s="115">
        <v>0</v>
      </c>
      <c r="T116" s="115">
        <v>0</v>
      </c>
      <c r="U116" s="115">
        <v>0</v>
      </c>
      <c r="V116" s="115">
        <v>0</v>
      </c>
      <c r="W116" s="115">
        <v>0</v>
      </c>
      <c r="X116" s="115">
        <v>0</v>
      </c>
      <c r="Y116" s="115">
        <v>0</v>
      </c>
      <c r="Z116" s="115">
        <v>0</v>
      </c>
      <c r="AA116" s="115">
        <v>0</v>
      </c>
      <c r="AB116" s="115">
        <v>0</v>
      </c>
      <c r="AC116" s="115">
        <v>0</v>
      </c>
      <c r="AD116" s="115">
        <v>0</v>
      </c>
      <c r="AE116" s="115">
        <v>0</v>
      </c>
      <c r="AF116" s="30" t="s">
        <v>9</v>
      </c>
      <c r="AG116" s="45" t="s">
        <v>24</v>
      </c>
      <c r="AH116" s="80" t="s">
        <v>110</v>
      </c>
      <c r="AI116" s="115">
        <v>0</v>
      </c>
      <c r="AJ116" s="115">
        <v>0</v>
      </c>
      <c r="AK116" s="115">
        <v>0</v>
      </c>
      <c r="AL116" s="115">
        <v>0</v>
      </c>
      <c r="AM116" s="115">
        <v>0</v>
      </c>
      <c r="AN116" s="115">
        <v>0</v>
      </c>
      <c r="AO116" s="115">
        <v>0</v>
      </c>
      <c r="AP116" s="115">
        <v>0</v>
      </c>
      <c r="AQ116" s="115">
        <v>0</v>
      </c>
      <c r="AR116" s="115">
        <v>0</v>
      </c>
      <c r="AS116" s="115">
        <v>0</v>
      </c>
      <c r="AT116" s="115">
        <v>0</v>
      </c>
      <c r="AU116" s="115">
        <v>0</v>
      </c>
      <c r="AV116" s="115">
        <v>0</v>
      </c>
      <c r="AW116" s="115">
        <v>0</v>
      </c>
      <c r="AX116" s="115">
        <v>0</v>
      </c>
      <c r="AY116" s="115">
        <v>0</v>
      </c>
      <c r="AZ116" s="115">
        <v>0</v>
      </c>
      <c r="BA116" s="115">
        <v>0</v>
      </c>
      <c r="BB116" s="115">
        <v>0</v>
      </c>
      <c r="BC116" s="115">
        <v>0</v>
      </c>
      <c r="BD116" s="115">
        <v>0</v>
      </c>
      <c r="BE116" s="115">
        <v>0</v>
      </c>
      <c r="BF116" s="115">
        <v>0</v>
      </c>
      <c r="BG116" s="115">
        <v>0</v>
      </c>
      <c r="BH116" s="115">
        <v>0</v>
      </c>
      <c r="BI116" s="115">
        <v>0</v>
      </c>
      <c r="BJ116" s="115">
        <v>0</v>
      </c>
      <c r="BK116" s="115">
        <v>0</v>
      </c>
      <c r="BL116" s="115">
        <v>0</v>
      </c>
      <c r="BM116" s="115">
        <v>0</v>
      </c>
      <c r="BN116" s="115">
        <v>0</v>
      </c>
      <c r="BO116" s="115">
        <v>0</v>
      </c>
      <c r="BP116" s="115">
        <v>0</v>
      </c>
      <c r="BQ116" s="115">
        <v>0</v>
      </c>
      <c r="BR116" s="14"/>
    </row>
    <row r="117" spans="1:70" s="14" customFormat="1" ht="20.1" customHeight="1">
      <c r="A117" s="30"/>
      <c r="B117" s="58"/>
      <c r="C117" s="75" t="s">
        <v>111</v>
      </c>
      <c r="D117" s="115">
        <f>SUM(E117:AE117,AI117:BQ117)</f>
        <v>5</v>
      </c>
      <c r="E117" s="115">
        <v>0</v>
      </c>
      <c r="F117" s="115">
        <v>0</v>
      </c>
      <c r="G117" s="115">
        <v>0</v>
      </c>
      <c r="H117" s="115">
        <v>0</v>
      </c>
      <c r="I117" s="115">
        <v>0</v>
      </c>
      <c r="J117" s="115">
        <v>0</v>
      </c>
      <c r="K117" s="115">
        <v>0</v>
      </c>
      <c r="L117" s="115">
        <v>0</v>
      </c>
      <c r="M117" s="115">
        <v>0</v>
      </c>
      <c r="N117" s="115">
        <v>0</v>
      </c>
      <c r="O117" s="115">
        <v>1</v>
      </c>
      <c r="P117" s="115">
        <v>0</v>
      </c>
      <c r="Q117" s="115">
        <v>0</v>
      </c>
      <c r="R117" s="115">
        <v>0</v>
      </c>
      <c r="S117" s="115">
        <v>0</v>
      </c>
      <c r="T117" s="115">
        <v>0</v>
      </c>
      <c r="U117" s="115">
        <v>0</v>
      </c>
      <c r="V117" s="115">
        <v>0</v>
      </c>
      <c r="W117" s="115">
        <v>0</v>
      </c>
      <c r="X117" s="115">
        <v>0</v>
      </c>
      <c r="Y117" s="115">
        <v>0</v>
      </c>
      <c r="Z117" s="115">
        <v>0</v>
      </c>
      <c r="AA117" s="115">
        <v>0</v>
      </c>
      <c r="AB117" s="115">
        <v>0</v>
      </c>
      <c r="AC117" s="115">
        <v>0</v>
      </c>
      <c r="AD117" s="115">
        <v>0</v>
      </c>
      <c r="AE117" s="115">
        <v>0</v>
      </c>
      <c r="AF117" s="30"/>
      <c r="AG117" s="58"/>
      <c r="AH117" s="75" t="s">
        <v>111</v>
      </c>
      <c r="AI117" s="115">
        <v>0</v>
      </c>
      <c r="AJ117" s="115">
        <v>0</v>
      </c>
      <c r="AK117" s="115">
        <v>0</v>
      </c>
      <c r="AL117" s="115">
        <v>3</v>
      </c>
      <c r="AM117" s="115">
        <v>0</v>
      </c>
      <c r="AN117" s="115">
        <v>0</v>
      </c>
      <c r="AO117" s="115">
        <v>0</v>
      </c>
      <c r="AP117" s="115">
        <v>0</v>
      </c>
      <c r="AQ117" s="115">
        <v>0</v>
      </c>
      <c r="AR117" s="115">
        <v>0</v>
      </c>
      <c r="AS117" s="115">
        <v>0</v>
      </c>
      <c r="AT117" s="115">
        <v>0</v>
      </c>
      <c r="AU117" s="115">
        <v>0</v>
      </c>
      <c r="AV117" s="115">
        <v>0</v>
      </c>
      <c r="AW117" s="115">
        <v>0</v>
      </c>
      <c r="AX117" s="115">
        <v>1</v>
      </c>
      <c r="AY117" s="115">
        <v>0</v>
      </c>
      <c r="AZ117" s="115">
        <v>0</v>
      </c>
      <c r="BA117" s="115">
        <v>0</v>
      </c>
      <c r="BB117" s="115">
        <v>0</v>
      </c>
      <c r="BC117" s="115">
        <v>0</v>
      </c>
      <c r="BD117" s="115">
        <v>0</v>
      </c>
      <c r="BE117" s="115">
        <v>0</v>
      </c>
      <c r="BF117" s="115">
        <v>0</v>
      </c>
      <c r="BG117" s="115">
        <v>0</v>
      </c>
      <c r="BH117" s="115">
        <v>0</v>
      </c>
      <c r="BI117" s="115">
        <v>0</v>
      </c>
      <c r="BJ117" s="115">
        <v>0</v>
      </c>
      <c r="BK117" s="115">
        <v>0</v>
      </c>
      <c r="BL117" s="115">
        <v>0</v>
      </c>
      <c r="BM117" s="115">
        <v>0</v>
      </c>
      <c r="BN117" s="115">
        <v>0</v>
      </c>
      <c r="BO117" s="115">
        <v>0</v>
      </c>
      <c r="BP117" s="115">
        <v>0</v>
      </c>
      <c r="BQ117" s="115">
        <v>0</v>
      </c>
      <c r="BR117" s="14"/>
    </row>
    <row r="118" spans="1:70" s="14" customFormat="1" ht="20.1" customHeight="1">
      <c r="A118" s="30"/>
      <c r="B118" s="58"/>
      <c r="C118" s="75" t="s">
        <v>112</v>
      </c>
      <c r="D118" s="115">
        <f>SUM(E118:AE118,AI118:BQ118)</f>
        <v>0</v>
      </c>
      <c r="E118" s="115">
        <v>0</v>
      </c>
      <c r="F118" s="115">
        <v>0</v>
      </c>
      <c r="G118" s="115">
        <v>0</v>
      </c>
      <c r="H118" s="115">
        <v>0</v>
      </c>
      <c r="I118" s="115">
        <v>0</v>
      </c>
      <c r="J118" s="115">
        <v>0</v>
      </c>
      <c r="K118" s="115">
        <v>0</v>
      </c>
      <c r="L118" s="115">
        <v>0</v>
      </c>
      <c r="M118" s="115">
        <v>0</v>
      </c>
      <c r="N118" s="115">
        <v>0</v>
      </c>
      <c r="O118" s="115">
        <v>0</v>
      </c>
      <c r="P118" s="115">
        <v>0</v>
      </c>
      <c r="Q118" s="115">
        <v>0</v>
      </c>
      <c r="R118" s="115">
        <v>0</v>
      </c>
      <c r="S118" s="115">
        <v>0</v>
      </c>
      <c r="T118" s="115">
        <v>0</v>
      </c>
      <c r="U118" s="115">
        <v>0</v>
      </c>
      <c r="V118" s="115">
        <v>0</v>
      </c>
      <c r="W118" s="115">
        <v>0</v>
      </c>
      <c r="X118" s="115">
        <v>0</v>
      </c>
      <c r="Y118" s="115">
        <v>0</v>
      </c>
      <c r="Z118" s="115">
        <v>0</v>
      </c>
      <c r="AA118" s="115">
        <v>0</v>
      </c>
      <c r="AB118" s="115">
        <v>0</v>
      </c>
      <c r="AC118" s="115">
        <v>0</v>
      </c>
      <c r="AD118" s="115">
        <v>0</v>
      </c>
      <c r="AE118" s="115">
        <v>0</v>
      </c>
      <c r="AF118" s="30"/>
      <c r="AG118" s="58"/>
      <c r="AH118" s="75" t="s">
        <v>112</v>
      </c>
      <c r="AI118" s="115">
        <v>0</v>
      </c>
      <c r="AJ118" s="115">
        <v>0</v>
      </c>
      <c r="AK118" s="115">
        <v>0</v>
      </c>
      <c r="AL118" s="115">
        <v>0</v>
      </c>
      <c r="AM118" s="115">
        <v>0</v>
      </c>
      <c r="AN118" s="115">
        <v>0</v>
      </c>
      <c r="AO118" s="115">
        <v>0</v>
      </c>
      <c r="AP118" s="115">
        <v>0</v>
      </c>
      <c r="AQ118" s="115">
        <v>0</v>
      </c>
      <c r="AR118" s="115">
        <v>0</v>
      </c>
      <c r="AS118" s="115">
        <v>0</v>
      </c>
      <c r="AT118" s="115">
        <v>0</v>
      </c>
      <c r="AU118" s="115">
        <v>0</v>
      </c>
      <c r="AV118" s="115">
        <v>0</v>
      </c>
      <c r="AW118" s="115">
        <v>0</v>
      </c>
      <c r="AX118" s="115">
        <v>0</v>
      </c>
      <c r="AY118" s="115">
        <v>0</v>
      </c>
      <c r="AZ118" s="115">
        <v>0</v>
      </c>
      <c r="BA118" s="115">
        <v>0</v>
      </c>
      <c r="BB118" s="115">
        <v>0</v>
      </c>
      <c r="BC118" s="115">
        <v>0</v>
      </c>
      <c r="BD118" s="115">
        <v>0</v>
      </c>
      <c r="BE118" s="115">
        <v>0</v>
      </c>
      <c r="BF118" s="115">
        <v>0</v>
      </c>
      <c r="BG118" s="115">
        <v>0</v>
      </c>
      <c r="BH118" s="115">
        <v>0</v>
      </c>
      <c r="BI118" s="115">
        <v>0</v>
      </c>
      <c r="BJ118" s="115">
        <v>0</v>
      </c>
      <c r="BK118" s="115">
        <v>0</v>
      </c>
      <c r="BL118" s="115">
        <v>0</v>
      </c>
      <c r="BM118" s="115">
        <v>0</v>
      </c>
      <c r="BN118" s="115">
        <v>0</v>
      </c>
      <c r="BO118" s="115">
        <v>0</v>
      </c>
      <c r="BP118" s="115">
        <v>0</v>
      </c>
      <c r="BQ118" s="115">
        <v>0</v>
      </c>
      <c r="BR118" s="14"/>
    </row>
    <row r="119" spans="1:70" s="14" customFormat="1" ht="20.1" customHeight="1">
      <c r="A119" s="30"/>
      <c r="B119" s="58"/>
      <c r="C119" s="75" t="s">
        <v>113</v>
      </c>
      <c r="D119" s="115">
        <f>SUM(E119:AE119,AI119:BQ119)</f>
        <v>0</v>
      </c>
      <c r="E119" s="115">
        <v>0</v>
      </c>
      <c r="F119" s="115">
        <v>0</v>
      </c>
      <c r="G119" s="115">
        <v>0</v>
      </c>
      <c r="H119" s="115">
        <v>0</v>
      </c>
      <c r="I119" s="115">
        <v>0</v>
      </c>
      <c r="J119" s="115">
        <v>0</v>
      </c>
      <c r="K119" s="115">
        <v>0</v>
      </c>
      <c r="L119" s="115">
        <v>0</v>
      </c>
      <c r="M119" s="115">
        <v>0</v>
      </c>
      <c r="N119" s="115">
        <v>0</v>
      </c>
      <c r="O119" s="115">
        <v>0</v>
      </c>
      <c r="P119" s="115">
        <v>0</v>
      </c>
      <c r="Q119" s="115">
        <v>0</v>
      </c>
      <c r="R119" s="115">
        <v>0</v>
      </c>
      <c r="S119" s="115">
        <v>0</v>
      </c>
      <c r="T119" s="115">
        <v>0</v>
      </c>
      <c r="U119" s="115">
        <v>0</v>
      </c>
      <c r="V119" s="115">
        <v>0</v>
      </c>
      <c r="W119" s="115">
        <v>0</v>
      </c>
      <c r="X119" s="115">
        <v>0</v>
      </c>
      <c r="Y119" s="115">
        <v>0</v>
      </c>
      <c r="Z119" s="115">
        <v>0</v>
      </c>
      <c r="AA119" s="115">
        <v>0</v>
      </c>
      <c r="AB119" s="115">
        <v>0</v>
      </c>
      <c r="AC119" s="115">
        <v>0</v>
      </c>
      <c r="AD119" s="115">
        <v>0</v>
      </c>
      <c r="AE119" s="115">
        <v>0</v>
      </c>
      <c r="AF119" s="30"/>
      <c r="AG119" s="58"/>
      <c r="AH119" s="75" t="s">
        <v>113</v>
      </c>
      <c r="AI119" s="115">
        <v>0</v>
      </c>
      <c r="AJ119" s="115">
        <v>0</v>
      </c>
      <c r="AK119" s="115">
        <v>0</v>
      </c>
      <c r="AL119" s="115">
        <v>0</v>
      </c>
      <c r="AM119" s="115">
        <v>0</v>
      </c>
      <c r="AN119" s="115">
        <v>0</v>
      </c>
      <c r="AO119" s="115">
        <v>0</v>
      </c>
      <c r="AP119" s="115">
        <v>0</v>
      </c>
      <c r="AQ119" s="115">
        <v>0</v>
      </c>
      <c r="AR119" s="115">
        <v>0</v>
      </c>
      <c r="AS119" s="115">
        <v>0</v>
      </c>
      <c r="AT119" s="115">
        <v>0</v>
      </c>
      <c r="AU119" s="115">
        <v>0</v>
      </c>
      <c r="AV119" s="115">
        <v>0</v>
      </c>
      <c r="AW119" s="115">
        <v>0</v>
      </c>
      <c r="AX119" s="115">
        <v>0</v>
      </c>
      <c r="AY119" s="115">
        <v>0</v>
      </c>
      <c r="AZ119" s="115">
        <v>0</v>
      </c>
      <c r="BA119" s="115">
        <v>0</v>
      </c>
      <c r="BB119" s="115">
        <v>0</v>
      </c>
      <c r="BC119" s="115">
        <v>0</v>
      </c>
      <c r="BD119" s="115">
        <v>0</v>
      </c>
      <c r="BE119" s="115">
        <v>0</v>
      </c>
      <c r="BF119" s="115">
        <v>0</v>
      </c>
      <c r="BG119" s="115">
        <v>0</v>
      </c>
      <c r="BH119" s="115">
        <v>0</v>
      </c>
      <c r="BI119" s="115">
        <v>0</v>
      </c>
      <c r="BJ119" s="115">
        <v>0</v>
      </c>
      <c r="BK119" s="115">
        <v>0</v>
      </c>
      <c r="BL119" s="115">
        <v>0</v>
      </c>
      <c r="BM119" s="115">
        <v>0</v>
      </c>
      <c r="BN119" s="115">
        <v>0</v>
      </c>
      <c r="BO119" s="115">
        <v>0</v>
      </c>
      <c r="BP119" s="115">
        <v>0</v>
      </c>
      <c r="BQ119" s="115">
        <v>0</v>
      </c>
      <c r="BR119" s="14"/>
    </row>
    <row r="120" spans="1:70" s="14" customFormat="1" ht="20.1" customHeight="1">
      <c r="A120" s="30"/>
      <c r="B120" s="58"/>
      <c r="C120" s="75" t="s">
        <v>114</v>
      </c>
      <c r="D120" s="115">
        <f>SUM(E120:AE120,AI120:BQ120)</f>
        <v>0</v>
      </c>
      <c r="E120" s="115">
        <v>0</v>
      </c>
      <c r="F120" s="115">
        <v>0</v>
      </c>
      <c r="G120" s="115">
        <v>0</v>
      </c>
      <c r="H120" s="115">
        <v>0</v>
      </c>
      <c r="I120" s="115">
        <v>0</v>
      </c>
      <c r="J120" s="115">
        <v>0</v>
      </c>
      <c r="K120" s="115">
        <v>0</v>
      </c>
      <c r="L120" s="115">
        <v>0</v>
      </c>
      <c r="M120" s="115">
        <v>0</v>
      </c>
      <c r="N120" s="115">
        <v>0</v>
      </c>
      <c r="O120" s="115">
        <v>0</v>
      </c>
      <c r="P120" s="115">
        <v>0</v>
      </c>
      <c r="Q120" s="115">
        <v>0</v>
      </c>
      <c r="R120" s="115">
        <v>0</v>
      </c>
      <c r="S120" s="115">
        <v>0</v>
      </c>
      <c r="T120" s="115">
        <v>0</v>
      </c>
      <c r="U120" s="115">
        <v>0</v>
      </c>
      <c r="V120" s="115">
        <v>0</v>
      </c>
      <c r="W120" s="115">
        <v>0</v>
      </c>
      <c r="X120" s="115">
        <v>0</v>
      </c>
      <c r="Y120" s="115">
        <v>0</v>
      </c>
      <c r="Z120" s="115">
        <v>0</v>
      </c>
      <c r="AA120" s="115">
        <v>0</v>
      </c>
      <c r="AB120" s="115">
        <v>0</v>
      </c>
      <c r="AC120" s="115">
        <v>0</v>
      </c>
      <c r="AD120" s="115">
        <v>0</v>
      </c>
      <c r="AE120" s="115">
        <v>0</v>
      </c>
      <c r="AF120" s="30"/>
      <c r="AG120" s="58"/>
      <c r="AH120" s="75" t="s">
        <v>114</v>
      </c>
      <c r="AI120" s="115">
        <v>0</v>
      </c>
      <c r="AJ120" s="115">
        <v>0</v>
      </c>
      <c r="AK120" s="115">
        <v>0</v>
      </c>
      <c r="AL120" s="115">
        <v>0</v>
      </c>
      <c r="AM120" s="115">
        <v>0</v>
      </c>
      <c r="AN120" s="115">
        <v>0</v>
      </c>
      <c r="AO120" s="115">
        <v>0</v>
      </c>
      <c r="AP120" s="115">
        <v>0</v>
      </c>
      <c r="AQ120" s="115">
        <v>0</v>
      </c>
      <c r="AR120" s="115">
        <v>0</v>
      </c>
      <c r="AS120" s="115">
        <v>0</v>
      </c>
      <c r="AT120" s="115">
        <v>0</v>
      </c>
      <c r="AU120" s="115">
        <v>0</v>
      </c>
      <c r="AV120" s="115">
        <v>0</v>
      </c>
      <c r="AW120" s="115">
        <v>0</v>
      </c>
      <c r="AX120" s="115">
        <v>0</v>
      </c>
      <c r="AY120" s="115">
        <v>0</v>
      </c>
      <c r="AZ120" s="115">
        <v>0</v>
      </c>
      <c r="BA120" s="115">
        <v>0</v>
      </c>
      <c r="BB120" s="115">
        <v>0</v>
      </c>
      <c r="BC120" s="115">
        <v>0</v>
      </c>
      <c r="BD120" s="115">
        <v>0</v>
      </c>
      <c r="BE120" s="115">
        <v>0</v>
      </c>
      <c r="BF120" s="115">
        <v>0</v>
      </c>
      <c r="BG120" s="115">
        <v>0</v>
      </c>
      <c r="BH120" s="115">
        <v>0</v>
      </c>
      <c r="BI120" s="115">
        <v>0</v>
      </c>
      <c r="BJ120" s="115">
        <v>0</v>
      </c>
      <c r="BK120" s="115">
        <v>0</v>
      </c>
      <c r="BL120" s="115">
        <v>0</v>
      </c>
      <c r="BM120" s="115">
        <v>0</v>
      </c>
      <c r="BN120" s="115">
        <v>0</v>
      </c>
      <c r="BO120" s="115">
        <v>0</v>
      </c>
      <c r="BP120" s="115">
        <v>0</v>
      </c>
      <c r="BQ120" s="115">
        <v>0</v>
      </c>
      <c r="BR120" s="14"/>
    </row>
    <row r="121" spans="1:70" s="14" customFormat="1" ht="20.1" customHeight="1">
      <c r="A121" s="30"/>
      <c r="B121" s="58"/>
      <c r="C121" s="74" t="s">
        <v>115</v>
      </c>
      <c r="D121" s="115">
        <f>SUM(E121:AE121,AI121:BQ121)</f>
        <v>0</v>
      </c>
      <c r="E121" s="115">
        <v>0</v>
      </c>
      <c r="F121" s="115">
        <v>0</v>
      </c>
      <c r="G121" s="115">
        <v>0</v>
      </c>
      <c r="H121" s="115">
        <v>0</v>
      </c>
      <c r="I121" s="115">
        <v>0</v>
      </c>
      <c r="J121" s="115">
        <v>0</v>
      </c>
      <c r="K121" s="115">
        <v>0</v>
      </c>
      <c r="L121" s="115">
        <v>0</v>
      </c>
      <c r="M121" s="115">
        <v>0</v>
      </c>
      <c r="N121" s="115">
        <v>0</v>
      </c>
      <c r="O121" s="115">
        <v>0</v>
      </c>
      <c r="P121" s="115">
        <v>0</v>
      </c>
      <c r="Q121" s="115">
        <v>0</v>
      </c>
      <c r="R121" s="115">
        <v>0</v>
      </c>
      <c r="S121" s="115">
        <v>0</v>
      </c>
      <c r="T121" s="115">
        <v>0</v>
      </c>
      <c r="U121" s="115">
        <v>0</v>
      </c>
      <c r="V121" s="115">
        <v>0</v>
      </c>
      <c r="W121" s="115">
        <v>0</v>
      </c>
      <c r="X121" s="115">
        <v>0</v>
      </c>
      <c r="Y121" s="115">
        <v>0</v>
      </c>
      <c r="Z121" s="115">
        <v>0</v>
      </c>
      <c r="AA121" s="115">
        <v>0</v>
      </c>
      <c r="AB121" s="115">
        <v>0</v>
      </c>
      <c r="AC121" s="115">
        <v>0</v>
      </c>
      <c r="AD121" s="115">
        <v>0</v>
      </c>
      <c r="AE121" s="115">
        <v>0</v>
      </c>
      <c r="AF121" s="30"/>
      <c r="AG121" s="58"/>
      <c r="AH121" s="74" t="s">
        <v>115</v>
      </c>
      <c r="AI121" s="115">
        <v>0</v>
      </c>
      <c r="AJ121" s="115">
        <v>0</v>
      </c>
      <c r="AK121" s="115">
        <v>0</v>
      </c>
      <c r="AL121" s="115">
        <v>0</v>
      </c>
      <c r="AM121" s="115">
        <v>0</v>
      </c>
      <c r="AN121" s="115">
        <v>0</v>
      </c>
      <c r="AO121" s="115">
        <v>0</v>
      </c>
      <c r="AP121" s="115">
        <v>0</v>
      </c>
      <c r="AQ121" s="115">
        <v>0</v>
      </c>
      <c r="AR121" s="115">
        <v>0</v>
      </c>
      <c r="AS121" s="115">
        <v>0</v>
      </c>
      <c r="AT121" s="115">
        <v>0</v>
      </c>
      <c r="AU121" s="115">
        <v>0</v>
      </c>
      <c r="AV121" s="115">
        <v>0</v>
      </c>
      <c r="AW121" s="115">
        <v>0</v>
      </c>
      <c r="AX121" s="115">
        <v>0</v>
      </c>
      <c r="AY121" s="115">
        <v>0</v>
      </c>
      <c r="AZ121" s="115">
        <v>0</v>
      </c>
      <c r="BA121" s="115">
        <v>0</v>
      </c>
      <c r="BB121" s="115">
        <v>0</v>
      </c>
      <c r="BC121" s="115">
        <v>0</v>
      </c>
      <c r="BD121" s="115">
        <v>0</v>
      </c>
      <c r="BE121" s="115">
        <v>0</v>
      </c>
      <c r="BF121" s="115">
        <v>0</v>
      </c>
      <c r="BG121" s="115">
        <v>0</v>
      </c>
      <c r="BH121" s="115">
        <v>0</v>
      </c>
      <c r="BI121" s="115">
        <v>0</v>
      </c>
      <c r="BJ121" s="115">
        <v>0</v>
      </c>
      <c r="BK121" s="115">
        <v>0</v>
      </c>
      <c r="BL121" s="115">
        <v>0</v>
      </c>
      <c r="BM121" s="115">
        <v>0</v>
      </c>
      <c r="BN121" s="115">
        <v>0</v>
      </c>
      <c r="BO121" s="115">
        <v>0</v>
      </c>
      <c r="BP121" s="115">
        <v>0</v>
      </c>
      <c r="BQ121" s="115">
        <v>0</v>
      </c>
      <c r="BR121" s="14"/>
    </row>
    <row r="122" spans="1:70" s="14" customFormat="1" ht="20.1" customHeight="1">
      <c r="A122" s="30"/>
      <c r="B122" s="58"/>
      <c r="C122" s="74" t="s">
        <v>116</v>
      </c>
      <c r="D122" s="115">
        <f>SUM(E122:AE122,AI122:BQ122)</f>
        <v>0</v>
      </c>
      <c r="E122" s="115">
        <v>0</v>
      </c>
      <c r="F122" s="115">
        <v>0</v>
      </c>
      <c r="G122" s="115">
        <v>0</v>
      </c>
      <c r="H122" s="115">
        <v>0</v>
      </c>
      <c r="I122" s="115">
        <v>0</v>
      </c>
      <c r="J122" s="115">
        <v>0</v>
      </c>
      <c r="K122" s="115">
        <v>0</v>
      </c>
      <c r="L122" s="115">
        <v>0</v>
      </c>
      <c r="M122" s="115">
        <v>0</v>
      </c>
      <c r="N122" s="115">
        <v>0</v>
      </c>
      <c r="O122" s="115">
        <v>0</v>
      </c>
      <c r="P122" s="115">
        <v>0</v>
      </c>
      <c r="Q122" s="115">
        <v>0</v>
      </c>
      <c r="R122" s="115">
        <v>0</v>
      </c>
      <c r="S122" s="115">
        <v>0</v>
      </c>
      <c r="T122" s="115">
        <v>0</v>
      </c>
      <c r="U122" s="115">
        <v>0</v>
      </c>
      <c r="V122" s="115">
        <v>0</v>
      </c>
      <c r="W122" s="115">
        <v>0</v>
      </c>
      <c r="X122" s="115">
        <v>0</v>
      </c>
      <c r="Y122" s="115">
        <v>0</v>
      </c>
      <c r="Z122" s="115">
        <v>0</v>
      </c>
      <c r="AA122" s="115">
        <v>0</v>
      </c>
      <c r="AB122" s="115">
        <v>0</v>
      </c>
      <c r="AC122" s="115">
        <v>0</v>
      </c>
      <c r="AD122" s="115">
        <v>0</v>
      </c>
      <c r="AE122" s="115">
        <v>0</v>
      </c>
      <c r="AF122" s="30"/>
      <c r="AG122" s="58"/>
      <c r="AH122" s="74" t="s">
        <v>116</v>
      </c>
      <c r="AI122" s="115">
        <v>0</v>
      </c>
      <c r="AJ122" s="115">
        <v>0</v>
      </c>
      <c r="AK122" s="115">
        <v>0</v>
      </c>
      <c r="AL122" s="115">
        <v>0</v>
      </c>
      <c r="AM122" s="115">
        <v>0</v>
      </c>
      <c r="AN122" s="115">
        <v>0</v>
      </c>
      <c r="AO122" s="115">
        <v>0</v>
      </c>
      <c r="AP122" s="115">
        <v>0</v>
      </c>
      <c r="AQ122" s="115">
        <v>0</v>
      </c>
      <c r="AR122" s="115">
        <v>0</v>
      </c>
      <c r="AS122" s="115">
        <v>0</v>
      </c>
      <c r="AT122" s="115">
        <v>0</v>
      </c>
      <c r="AU122" s="115">
        <v>0</v>
      </c>
      <c r="AV122" s="115">
        <v>0</v>
      </c>
      <c r="AW122" s="115">
        <v>0</v>
      </c>
      <c r="AX122" s="115">
        <v>0</v>
      </c>
      <c r="AY122" s="115">
        <v>0</v>
      </c>
      <c r="AZ122" s="115">
        <v>0</v>
      </c>
      <c r="BA122" s="115">
        <v>0</v>
      </c>
      <c r="BB122" s="115">
        <v>0</v>
      </c>
      <c r="BC122" s="115">
        <v>0</v>
      </c>
      <c r="BD122" s="115">
        <v>0</v>
      </c>
      <c r="BE122" s="115">
        <v>0</v>
      </c>
      <c r="BF122" s="115">
        <v>0</v>
      </c>
      <c r="BG122" s="115">
        <v>0</v>
      </c>
      <c r="BH122" s="115">
        <v>0</v>
      </c>
      <c r="BI122" s="115">
        <v>0</v>
      </c>
      <c r="BJ122" s="115">
        <v>0</v>
      </c>
      <c r="BK122" s="115">
        <v>0</v>
      </c>
      <c r="BL122" s="115">
        <v>0</v>
      </c>
      <c r="BM122" s="115">
        <v>0</v>
      </c>
      <c r="BN122" s="115">
        <v>0</v>
      </c>
      <c r="BO122" s="115">
        <v>0</v>
      </c>
      <c r="BP122" s="115">
        <v>0</v>
      </c>
      <c r="BQ122" s="115">
        <v>0</v>
      </c>
      <c r="BR122" s="14"/>
    </row>
    <row r="123" spans="1:70" s="14" customFormat="1" ht="20.1" customHeight="1">
      <c r="A123" s="30"/>
      <c r="B123" s="58"/>
      <c r="C123" s="74" t="s">
        <v>117</v>
      </c>
      <c r="D123" s="115">
        <f>SUM(E123:AE123,AI123:BQ123)</f>
        <v>0</v>
      </c>
      <c r="E123" s="115">
        <v>0</v>
      </c>
      <c r="F123" s="115">
        <v>0</v>
      </c>
      <c r="G123" s="115">
        <v>0</v>
      </c>
      <c r="H123" s="115">
        <v>0</v>
      </c>
      <c r="I123" s="115">
        <v>0</v>
      </c>
      <c r="J123" s="115">
        <v>0</v>
      </c>
      <c r="K123" s="115">
        <v>0</v>
      </c>
      <c r="L123" s="115">
        <v>0</v>
      </c>
      <c r="M123" s="115">
        <v>0</v>
      </c>
      <c r="N123" s="115">
        <v>0</v>
      </c>
      <c r="O123" s="115">
        <v>0</v>
      </c>
      <c r="P123" s="115">
        <v>0</v>
      </c>
      <c r="Q123" s="115">
        <v>0</v>
      </c>
      <c r="R123" s="115">
        <v>0</v>
      </c>
      <c r="S123" s="115">
        <v>0</v>
      </c>
      <c r="T123" s="115">
        <v>0</v>
      </c>
      <c r="U123" s="115">
        <v>0</v>
      </c>
      <c r="V123" s="115">
        <v>0</v>
      </c>
      <c r="W123" s="115">
        <v>0</v>
      </c>
      <c r="X123" s="115">
        <v>0</v>
      </c>
      <c r="Y123" s="115">
        <v>0</v>
      </c>
      <c r="Z123" s="115">
        <v>0</v>
      </c>
      <c r="AA123" s="115">
        <v>0</v>
      </c>
      <c r="AB123" s="115">
        <v>0</v>
      </c>
      <c r="AC123" s="115">
        <v>0</v>
      </c>
      <c r="AD123" s="115">
        <v>0</v>
      </c>
      <c r="AE123" s="115">
        <v>0</v>
      </c>
      <c r="AF123" s="30"/>
      <c r="AG123" s="58"/>
      <c r="AH123" s="74" t="s">
        <v>117</v>
      </c>
      <c r="AI123" s="115">
        <v>0</v>
      </c>
      <c r="AJ123" s="115">
        <v>0</v>
      </c>
      <c r="AK123" s="115">
        <v>0</v>
      </c>
      <c r="AL123" s="115">
        <v>0</v>
      </c>
      <c r="AM123" s="115">
        <v>0</v>
      </c>
      <c r="AN123" s="115">
        <v>0</v>
      </c>
      <c r="AO123" s="115">
        <v>0</v>
      </c>
      <c r="AP123" s="115">
        <v>0</v>
      </c>
      <c r="AQ123" s="115">
        <v>0</v>
      </c>
      <c r="AR123" s="115">
        <v>0</v>
      </c>
      <c r="AS123" s="115">
        <v>0</v>
      </c>
      <c r="AT123" s="115">
        <v>0</v>
      </c>
      <c r="AU123" s="115">
        <v>0</v>
      </c>
      <c r="AV123" s="115">
        <v>0</v>
      </c>
      <c r="AW123" s="115">
        <v>0</v>
      </c>
      <c r="AX123" s="115">
        <v>0</v>
      </c>
      <c r="AY123" s="115">
        <v>0</v>
      </c>
      <c r="AZ123" s="115">
        <v>0</v>
      </c>
      <c r="BA123" s="115">
        <v>0</v>
      </c>
      <c r="BB123" s="115">
        <v>0</v>
      </c>
      <c r="BC123" s="115">
        <v>0</v>
      </c>
      <c r="BD123" s="115">
        <v>0</v>
      </c>
      <c r="BE123" s="115">
        <v>0</v>
      </c>
      <c r="BF123" s="115">
        <v>0</v>
      </c>
      <c r="BG123" s="115">
        <v>0</v>
      </c>
      <c r="BH123" s="115">
        <v>0</v>
      </c>
      <c r="BI123" s="115">
        <v>0</v>
      </c>
      <c r="BJ123" s="115">
        <v>0</v>
      </c>
      <c r="BK123" s="115">
        <v>0</v>
      </c>
      <c r="BL123" s="115">
        <v>0</v>
      </c>
      <c r="BM123" s="115">
        <v>0</v>
      </c>
      <c r="BN123" s="115">
        <v>0</v>
      </c>
      <c r="BO123" s="115">
        <v>0</v>
      </c>
      <c r="BP123" s="115">
        <v>0</v>
      </c>
      <c r="BQ123" s="115">
        <v>0</v>
      </c>
      <c r="BR123" s="14"/>
    </row>
    <row r="124" spans="1:70" s="14" customFormat="1" ht="20.1" customHeight="1">
      <c r="A124" s="30"/>
      <c r="B124" s="58"/>
      <c r="C124" s="75" t="s">
        <v>118</v>
      </c>
      <c r="D124" s="115">
        <f>SUM(E124:AE124,AI124:BQ124)</f>
        <v>0</v>
      </c>
      <c r="E124" s="115">
        <v>0</v>
      </c>
      <c r="F124" s="115">
        <v>0</v>
      </c>
      <c r="G124" s="115">
        <v>0</v>
      </c>
      <c r="H124" s="115">
        <v>0</v>
      </c>
      <c r="I124" s="115">
        <v>0</v>
      </c>
      <c r="J124" s="115">
        <v>0</v>
      </c>
      <c r="K124" s="115">
        <v>0</v>
      </c>
      <c r="L124" s="115">
        <v>0</v>
      </c>
      <c r="M124" s="115">
        <v>0</v>
      </c>
      <c r="N124" s="115">
        <v>0</v>
      </c>
      <c r="O124" s="115">
        <v>0</v>
      </c>
      <c r="P124" s="115">
        <v>0</v>
      </c>
      <c r="Q124" s="115">
        <v>0</v>
      </c>
      <c r="R124" s="115">
        <v>0</v>
      </c>
      <c r="S124" s="115">
        <v>0</v>
      </c>
      <c r="T124" s="115">
        <v>0</v>
      </c>
      <c r="U124" s="115">
        <v>0</v>
      </c>
      <c r="V124" s="115">
        <v>0</v>
      </c>
      <c r="W124" s="115">
        <v>0</v>
      </c>
      <c r="X124" s="115">
        <v>0</v>
      </c>
      <c r="Y124" s="115">
        <v>0</v>
      </c>
      <c r="Z124" s="115">
        <v>0</v>
      </c>
      <c r="AA124" s="115">
        <v>0</v>
      </c>
      <c r="AB124" s="115">
        <v>0</v>
      </c>
      <c r="AC124" s="115">
        <v>0</v>
      </c>
      <c r="AD124" s="115">
        <v>0</v>
      </c>
      <c r="AE124" s="115">
        <v>0</v>
      </c>
      <c r="AF124" s="30"/>
      <c r="AG124" s="58"/>
      <c r="AH124" s="75" t="s">
        <v>118</v>
      </c>
      <c r="AI124" s="115">
        <v>0</v>
      </c>
      <c r="AJ124" s="115">
        <v>0</v>
      </c>
      <c r="AK124" s="115">
        <v>0</v>
      </c>
      <c r="AL124" s="115">
        <v>0</v>
      </c>
      <c r="AM124" s="115">
        <v>0</v>
      </c>
      <c r="AN124" s="115">
        <v>0</v>
      </c>
      <c r="AO124" s="115">
        <v>0</v>
      </c>
      <c r="AP124" s="115">
        <v>0</v>
      </c>
      <c r="AQ124" s="115">
        <v>0</v>
      </c>
      <c r="AR124" s="115">
        <v>0</v>
      </c>
      <c r="AS124" s="115">
        <v>0</v>
      </c>
      <c r="AT124" s="115">
        <v>0</v>
      </c>
      <c r="AU124" s="115">
        <v>0</v>
      </c>
      <c r="AV124" s="115">
        <v>0</v>
      </c>
      <c r="AW124" s="115">
        <v>0</v>
      </c>
      <c r="AX124" s="115">
        <v>0</v>
      </c>
      <c r="AY124" s="115">
        <v>0</v>
      </c>
      <c r="AZ124" s="115">
        <v>0</v>
      </c>
      <c r="BA124" s="115">
        <v>0</v>
      </c>
      <c r="BB124" s="115">
        <v>0</v>
      </c>
      <c r="BC124" s="115">
        <v>0</v>
      </c>
      <c r="BD124" s="115">
        <v>0</v>
      </c>
      <c r="BE124" s="115">
        <v>0</v>
      </c>
      <c r="BF124" s="115">
        <v>0</v>
      </c>
      <c r="BG124" s="115">
        <v>0</v>
      </c>
      <c r="BH124" s="115">
        <v>0</v>
      </c>
      <c r="BI124" s="115">
        <v>0</v>
      </c>
      <c r="BJ124" s="115">
        <v>0</v>
      </c>
      <c r="BK124" s="115">
        <v>0</v>
      </c>
      <c r="BL124" s="115">
        <v>0</v>
      </c>
      <c r="BM124" s="115">
        <v>0</v>
      </c>
      <c r="BN124" s="115">
        <v>0</v>
      </c>
      <c r="BO124" s="115">
        <v>0</v>
      </c>
      <c r="BP124" s="115">
        <v>0</v>
      </c>
      <c r="BQ124" s="115">
        <v>0</v>
      </c>
      <c r="BR124" s="14"/>
    </row>
    <row r="125" spans="1:70" s="14" customFormat="1" ht="20.1" customHeight="1">
      <c r="A125" s="30"/>
      <c r="B125" s="58"/>
      <c r="C125" s="71" t="s">
        <v>119</v>
      </c>
      <c r="D125" s="115">
        <f>SUM(E125:AE125,AI125:BQ125)</f>
        <v>0</v>
      </c>
      <c r="E125" s="115">
        <v>0</v>
      </c>
      <c r="F125" s="115">
        <v>0</v>
      </c>
      <c r="G125" s="115">
        <v>0</v>
      </c>
      <c r="H125" s="115">
        <v>0</v>
      </c>
      <c r="I125" s="115">
        <v>0</v>
      </c>
      <c r="J125" s="115">
        <v>0</v>
      </c>
      <c r="K125" s="115">
        <v>0</v>
      </c>
      <c r="L125" s="115">
        <v>0</v>
      </c>
      <c r="M125" s="115">
        <v>0</v>
      </c>
      <c r="N125" s="115">
        <v>0</v>
      </c>
      <c r="O125" s="115">
        <v>0</v>
      </c>
      <c r="P125" s="115">
        <v>0</v>
      </c>
      <c r="Q125" s="115">
        <v>0</v>
      </c>
      <c r="R125" s="115">
        <v>0</v>
      </c>
      <c r="S125" s="115">
        <v>0</v>
      </c>
      <c r="T125" s="115">
        <v>0</v>
      </c>
      <c r="U125" s="115">
        <v>0</v>
      </c>
      <c r="V125" s="115">
        <v>0</v>
      </c>
      <c r="W125" s="115">
        <v>0</v>
      </c>
      <c r="X125" s="115">
        <v>0</v>
      </c>
      <c r="Y125" s="115">
        <v>0</v>
      </c>
      <c r="Z125" s="115">
        <v>0</v>
      </c>
      <c r="AA125" s="115">
        <v>0</v>
      </c>
      <c r="AB125" s="115">
        <v>0</v>
      </c>
      <c r="AC125" s="115">
        <v>0</v>
      </c>
      <c r="AD125" s="115">
        <v>0</v>
      </c>
      <c r="AE125" s="115">
        <v>0</v>
      </c>
      <c r="AF125" s="30"/>
      <c r="AG125" s="58"/>
      <c r="AH125" s="71" t="s">
        <v>119</v>
      </c>
      <c r="AI125" s="115">
        <v>0</v>
      </c>
      <c r="AJ125" s="115">
        <v>0</v>
      </c>
      <c r="AK125" s="115">
        <v>0</v>
      </c>
      <c r="AL125" s="115">
        <v>0</v>
      </c>
      <c r="AM125" s="115">
        <v>0</v>
      </c>
      <c r="AN125" s="115">
        <v>0</v>
      </c>
      <c r="AO125" s="115">
        <v>0</v>
      </c>
      <c r="AP125" s="115">
        <v>0</v>
      </c>
      <c r="AQ125" s="115">
        <v>0</v>
      </c>
      <c r="AR125" s="115">
        <v>0</v>
      </c>
      <c r="AS125" s="115">
        <v>0</v>
      </c>
      <c r="AT125" s="115">
        <v>0</v>
      </c>
      <c r="AU125" s="115">
        <v>0</v>
      </c>
      <c r="AV125" s="115">
        <v>0</v>
      </c>
      <c r="AW125" s="115">
        <v>0</v>
      </c>
      <c r="AX125" s="115">
        <v>0</v>
      </c>
      <c r="AY125" s="115">
        <v>0</v>
      </c>
      <c r="AZ125" s="115">
        <v>0</v>
      </c>
      <c r="BA125" s="115">
        <v>0</v>
      </c>
      <c r="BB125" s="115">
        <v>0</v>
      </c>
      <c r="BC125" s="115">
        <v>0</v>
      </c>
      <c r="BD125" s="115">
        <v>0</v>
      </c>
      <c r="BE125" s="115">
        <v>0</v>
      </c>
      <c r="BF125" s="115">
        <v>0</v>
      </c>
      <c r="BG125" s="115">
        <v>0</v>
      </c>
      <c r="BH125" s="115">
        <v>0</v>
      </c>
      <c r="BI125" s="115">
        <v>0</v>
      </c>
      <c r="BJ125" s="115">
        <v>0</v>
      </c>
      <c r="BK125" s="115">
        <v>0</v>
      </c>
      <c r="BL125" s="115">
        <v>0</v>
      </c>
      <c r="BM125" s="115">
        <v>0</v>
      </c>
      <c r="BN125" s="115">
        <v>0</v>
      </c>
      <c r="BO125" s="115">
        <v>0</v>
      </c>
      <c r="BP125" s="115">
        <v>0</v>
      </c>
      <c r="BQ125" s="115">
        <v>0</v>
      </c>
      <c r="BR125" s="14"/>
    </row>
    <row r="126" spans="1:70" s="14" customFormat="1" ht="20.1" customHeight="1">
      <c r="A126" s="30"/>
      <c r="B126" s="59"/>
      <c r="C126" s="98" t="s">
        <v>35</v>
      </c>
      <c r="D126" s="115">
        <f>SUM(E126:AE126,AI126:BQ126)</f>
        <v>0</v>
      </c>
      <c r="E126" s="115">
        <v>0</v>
      </c>
      <c r="F126" s="115">
        <v>0</v>
      </c>
      <c r="G126" s="115">
        <v>0</v>
      </c>
      <c r="H126" s="115">
        <v>0</v>
      </c>
      <c r="I126" s="115">
        <v>0</v>
      </c>
      <c r="J126" s="115">
        <v>0</v>
      </c>
      <c r="K126" s="115">
        <v>0</v>
      </c>
      <c r="L126" s="115">
        <v>0</v>
      </c>
      <c r="M126" s="115">
        <v>0</v>
      </c>
      <c r="N126" s="115">
        <v>0</v>
      </c>
      <c r="O126" s="115">
        <v>0</v>
      </c>
      <c r="P126" s="115">
        <v>0</v>
      </c>
      <c r="Q126" s="115">
        <v>0</v>
      </c>
      <c r="R126" s="115">
        <v>0</v>
      </c>
      <c r="S126" s="115">
        <v>0</v>
      </c>
      <c r="T126" s="115">
        <v>0</v>
      </c>
      <c r="U126" s="115">
        <v>0</v>
      </c>
      <c r="V126" s="115">
        <v>0</v>
      </c>
      <c r="W126" s="115">
        <v>0</v>
      </c>
      <c r="X126" s="115">
        <v>0</v>
      </c>
      <c r="Y126" s="115">
        <v>0</v>
      </c>
      <c r="Z126" s="115">
        <v>0</v>
      </c>
      <c r="AA126" s="115">
        <v>0</v>
      </c>
      <c r="AB126" s="115">
        <v>0</v>
      </c>
      <c r="AC126" s="115">
        <v>0</v>
      </c>
      <c r="AD126" s="115">
        <v>0</v>
      </c>
      <c r="AE126" s="115">
        <v>0</v>
      </c>
      <c r="AF126" s="30"/>
      <c r="AG126" s="59"/>
      <c r="AH126" s="98" t="s">
        <v>35</v>
      </c>
      <c r="AI126" s="115">
        <v>0</v>
      </c>
      <c r="AJ126" s="115">
        <v>0</v>
      </c>
      <c r="AK126" s="115">
        <v>0</v>
      </c>
      <c r="AL126" s="115">
        <v>0</v>
      </c>
      <c r="AM126" s="115">
        <v>0</v>
      </c>
      <c r="AN126" s="115">
        <v>0</v>
      </c>
      <c r="AO126" s="115">
        <v>0</v>
      </c>
      <c r="AP126" s="115">
        <v>0</v>
      </c>
      <c r="AQ126" s="115">
        <v>0</v>
      </c>
      <c r="AR126" s="115">
        <v>0</v>
      </c>
      <c r="AS126" s="115">
        <v>0</v>
      </c>
      <c r="AT126" s="115">
        <v>0</v>
      </c>
      <c r="AU126" s="115">
        <v>0</v>
      </c>
      <c r="AV126" s="115">
        <v>0</v>
      </c>
      <c r="AW126" s="115">
        <v>0</v>
      </c>
      <c r="AX126" s="115">
        <v>0</v>
      </c>
      <c r="AY126" s="115">
        <v>0</v>
      </c>
      <c r="AZ126" s="115">
        <v>0</v>
      </c>
      <c r="BA126" s="115">
        <v>0</v>
      </c>
      <c r="BB126" s="115">
        <v>0</v>
      </c>
      <c r="BC126" s="115">
        <v>0</v>
      </c>
      <c r="BD126" s="115">
        <v>0</v>
      </c>
      <c r="BE126" s="115">
        <v>0</v>
      </c>
      <c r="BF126" s="115">
        <v>0</v>
      </c>
      <c r="BG126" s="115">
        <v>0</v>
      </c>
      <c r="BH126" s="115">
        <v>0</v>
      </c>
      <c r="BI126" s="115">
        <v>0</v>
      </c>
      <c r="BJ126" s="115">
        <v>0</v>
      </c>
      <c r="BK126" s="115">
        <v>0</v>
      </c>
      <c r="BL126" s="115">
        <v>0</v>
      </c>
      <c r="BM126" s="115">
        <v>0</v>
      </c>
      <c r="BN126" s="115">
        <v>0</v>
      </c>
      <c r="BO126" s="115">
        <v>0</v>
      </c>
      <c r="BP126" s="115">
        <v>0</v>
      </c>
      <c r="BQ126" s="115">
        <v>0</v>
      </c>
      <c r="BR126" s="14"/>
    </row>
    <row r="127" spans="1:70" s="14" customFormat="1" ht="20.1" customHeight="1">
      <c r="A127" s="30"/>
      <c r="B127" s="45" t="s">
        <v>25</v>
      </c>
      <c r="C127" s="99" t="s">
        <v>120</v>
      </c>
      <c r="D127" s="115">
        <f>SUM(E127:AE127,AI127:BQ127)</f>
        <v>0</v>
      </c>
      <c r="E127" s="115">
        <v>0</v>
      </c>
      <c r="F127" s="115">
        <v>0</v>
      </c>
      <c r="G127" s="115">
        <v>0</v>
      </c>
      <c r="H127" s="115">
        <v>0</v>
      </c>
      <c r="I127" s="115">
        <v>0</v>
      </c>
      <c r="J127" s="115">
        <v>0</v>
      </c>
      <c r="K127" s="115">
        <v>0</v>
      </c>
      <c r="L127" s="115">
        <v>0</v>
      </c>
      <c r="M127" s="115">
        <v>0</v>
      </c>
      <c r="N127" s="115">
        <v>0</v>
      </c>
      <c r="O127" s="115">
        <v>0</v>
      </c>
      <c r="P127" s="115">
        <v>0</v>
      </c>
      <c r="Q127" s="115">
        <v>0</v>
      </c>
      <c r="R127" s="115">
        <v>0</v>
      </c>
      <c r="S127" s="115">
        <v>0</v>
      </c>
      <c r="T127" s="115">
        <v>0</v>
      </c>
      <c r="U127" s="115">
        <v>0</v>
      </c>
      <c r="V127" s="115">
        <v>0</v>
      </c>
      <c r="W127" s="115">
        <v>0</v>
      </c>
      <c r="X127" s="115">
        <v>0</v>
      </c>
      <c r="Y127" s="115">
        <v>0</v>
      </c>
      <c r="Z127" s="115">
        <v>0</v>
      </c>
      <c r="AA127" s="115">
        <v>0</v>
      </c>
      <c r="AB127" s="115">
        <v>0</v>
      </c>
      <c r="AC127" s="115">
        <v>0</v>
      </c>
      <c r="AD127" s="115">
        <v>0</v>
      </c>
      <c r="AE127" s="115">
        <v>0</v>
      </c>
      <c r="AF127" s="30"/>
      <c r="AG127" s="45" t="s">
        <v>25</v>
      </c>
      <c r="AH127" s="99" t="s">
        <v>120</v>
      </c>
      <c r="AI127" s="115">
        <v>0</v>
      </c>
      <c r="AJ127" s="115">
        <v>0</v>
      </c>
      <c r="AK127" s="115">
        <v>0</v>
      </c>
      <c r="AL127" s="115">
        <v>0</v>
      </c>
      <c r="AM127" s="115">
        <v>0</v>
      </c>
      <c r="AN127" s="115">
        <v>0</v>
      </c>
      <c r="AO127" s="115">
        <v>0</v>
      </c>
      <c r="AP127" s="115">
        <v>0</v>
      </c>
      <c r="AQ127" s="115">
        <v>0</v>
      </c>
      <c r="AR127" s="115">
        <v>0</v>
      </c>
      <c r="AS127" s="115">
        <v>0</v>
      </c>
      <c r="AT127" s="115">
        <v>0</v>
      </c>
      <c r="AU127" s="115">
        <v>0</v>
      </c>
      <c r="AV127" s="115">
        <v>0</v>
      </c>
      <c r="AW127" s="115">
        <v>0</v>
      </c>
      <c r="AX127" s="115">
        <v>0</v>
      </c>
      <c r="AY127" s="115">
        <v>0</v>
      </c>
      <c r="AZ127" s="115">
        <v>0</v>
      </c>
      <c r="BA127" s="115">
        <v>0</v>
      </c>
      <c r="BB127" s="115">
        <v>0</v>
      </c>
      <c r="BC127" s="115">
        <v>0</v>
      </c>
      <c r="BD127" s="115">
        <v>0</v>
      </c>
      <c r="BE127" s="115">
        <v>0</v>
      </c>
      <c r="BF127" s="115">
        <v>0</v>
      </c>
      <c r="BG127" s="115">
        <v>0</v>
      </c>
      <c r="BH127" s="115">
        <v>0</v>
      </c>
      <c r="BI127" s="115">
        <v>0</v>
      </c>
      <c r="BJ127" s="115">
        <v>0</v>
      </c>
      <c r="BK127" s="115">
        <v>0</v>
      </c>
      <c r="BL127" s="115">
        <v>0</v>
      </c>
      <c r="BM127" s="115">
        <v>0</v>
      </c>
      <c r="BN127" s="115">
        <v>0</v>
      </c>
      <c r="BO127" s="115">
        <v>0</v>
      </c>
      <c r="BP127" s="115">
        <v>0</v>
      </c>
      <c r="BQ127" s="115">
        <v>0</v>
      </c>
      <c r="BR127" s="14"/>
    </row>
    <row r="128" spans="1:70" s="14" customFormat="1" ht="20.1" customHeight="1">
      <c r="A128" s="30"/>
      <c r="B128" s="58"/>
      <c r="C128" s="75" t="s">
        <v>121</v>
      </c>
      <c r="D128" s="115">
        <f>SUM(E128:AE128,AI128:BQ128)</f>
        <v>0</v>
      </c>
      <c r="E128" s="115">
        <v>0</v>
      </c>
      <c r="F128" s="115">
        <v>0</v>
      </c>
      <c r="G128" s="115">
        <v>0</v>
      </c>
      <c r="H128" s="115">
        <v>0</v>
      </c>
      <c r="I128" s="115">
        <v>0</v>
      </c>
      <c r="J128" s="115">
        <v>0</v>
      </c>
      <c r="K128" s="115">
        <v>0</v>
      </c>
      <c r="L128" s="115">
        <v>0</v>
      </c>
      <c r="M128" s="115">
        <v>0</v>
      </c>
      <c r="N128" s="115">
        <v>0</v>
      </c>
      <c r="O128" s="115">
        <v>0</v>
      </c>
      <c r="P128" s="115">
        <v>0</v>
      </c>
      <c r="Q128" s="115">
        <v>0</v>
      </c>
      <c r="R128" s="115">
        <v>0</v>
      </c>
      <c r="S128" s="115">
        <v>0</v>
      </c>
      <c r="T128" s="115">
        <v>0</v>
      </c>
      <c r="U128" s="115">
        <v>0</v>
      </c>
      <c r="V128" s="115">
        <v>0</v>
      </c>
      <c r="W128" s="115">
        <v>0</v>
      </c>
      <c r="X128" s="115">
        <v>0</v>
      </c>
      <c r="Y128" s="115">
        <v>0</v>
      </c>
      <c r="Z128" s="115">
        <v>0</v>
      </c>
      <c r="AA128" s="115">
        <v>0</v>
      </c>
      <c r="AB128" s="115">
        <v>0</v>
      </c>
      <c r="AC128" s="115">
        <v>0</v>
      </c>
      <c r="AD128" s="115">
        <v>0</v>
      </c>
      <c r="AE128" s="115">
        <v>0</v>
      </c>
      <c r="AF128" s="30"/>
      <c r="AG128" s="58"/>
      <c r="AH128" s="75" t="s">
        <v>121</v>
      </c>
      <c r="AI128" s="115">
        <v>0</v>
      </c>
      <c r="AJ128" s="115">
        <v>0</v>
      </c>
      <c r="AK128" s="115">
        <v>0</v>
      </c>
      <c r="AL128" s="115">
        <v>0</v>
      </c>
      <c r="AM128" s="115">
        <v>0</v>
      </c>
      <c r="AN128" s="115">
        <v>0</v>
      </c>
      <c r="AO128" s="115">
        <v>0</v>
      </c>
      <c r="AP128" s="115">
        <v>0</v>
      </c>
      <c r="AQ128" s="115">
        <v>0</v>
      </c>
      <c r="AR128" s="115">
        <v>0</v>
      </c>
      <c r="AS128" s="115">
        <v>0</v>
      </c>
      <c r="AT128" s="115">
        <v>0</v>
      </c>
      <c r="AU128" s="115">
        <v>0</v>
      </c>
      <c r="AV128" s="115">
        <v>0</v>
      </c>
      <c r="AW128" s="115">
        <v>0</v>
      </c>
      <c r="AX128" s="115">
        <v>0</v>
      </c>
      <c r="AY128" s="115">
        <v>0</v>
      </c>
      <c r="AZ128" s="115">
        <v>0</v>
      </c>
      <c r="BA128" s="115">
        <v>0</v>
      </c>
      <c r="BB128" s="115">
        <v>0</v>
      </c>
      <c r="BC128" s="115">
        <v>0</v>
      </c>
      <c r="BD128" s="115">
        <v>0</v>
      </c>
      <c r="BE128" s="115">
        <v>0</v>
      </c>
      <c r="BF128" s="115">
        <v>0</v>
      </c>
      <c r="BG128" s="115">
        <v>0</v>
      </c>
      <c r="BH128" s="115">
        <v>0</v>
      </c>
      <c r="BI128" s="115">
        <v>0</v>
      </c>
      <c r="BJ128" s="115">
        <v>0</v>
      </c>
      <c r="BK128" s="115">
        <v>0</v>
      </c>
      <c r="BL128" s="115">
        <v>0</v>
      </c>
      <c r="BM128" s="115">
        <v>0</v>
      </c>
      <c r="BN128" s="115">
        <v>0</v>
      </c>
      <c r="BO128" s="115">
        <v>0</v>
      </c>
      <c r="BP128" s="115">
        <v>0</v>
      </c>
      <c r="BQ128" s="115">
        <v>0</v>
      </c>
      <c r="BR128" s="14"/>
    </row>
    <row r="129" spans="1:70" s="14" customFormat="1" ht="20.1" customHeight="1">
      <c r="A129" s="30"/>
      <c r="B129" s="58"/>
      <c r="C129" s="75" t="s">
        <v>122</v>
      </c>
      <c r="D129" s="115">
        <f>SUM(E129:AE129,AI129:BQ129)</f>
        <v>0</v>
      </c>
      <c r="E129" s="115">
        <v>0</v>
      </c>
      <c r="F129" s="115">
        <v>0</v>
      </c>
      <c r="G129" s="115">
        <v>0</v>
      </c>
      <c r="H129" s="115">
        <v>0</v>
      </c>
      <c r="I129" s="115">
        <v>0</v>
      </c>
      <c r="J129" s="115">
        <v>0</v>
      </c>
      <c r="K129" s="115">
        <v>0</v>
      </c>
      <c r="L129" s="115">
        <v>0</v>
      </c>
      <c r="M129" s="115">
        <v>0</v>
      </c>
      <c r="N129" s="115">
        <v>0</v>
      </c>
      <c r="O129" s="115">
        <v>0</v>
      </c>
      <c r="P129" s="115">
        <v>0</v>
      </c>
      <c r="Q129" s="115">
        <v>0</v>
      </c>
      <c r="R129" s="115">
        <v>0</v>
      </c>
      <c r="S129" s="115">
        <v>0</v>
      </c>
      <c r="T129" s="115">
        <v>0</v>
      </c>
      <c r="U129" s="115">
        <v>0</v>
      </c>
      <c r="V129" s="115">
        <v>0</v>
      </c>
      <c r="W129" s="115">
        <v>0</v>
      </c>
      <c r="X129" s="115">
        <v>0</v>
      </c>
      <c r="Y129" s="115">
        <v>0</v>
      </c>
      <c r="Z129" s="115">
        <v>0</v>
      </c>
      <c r="AA129" s="115">
        <v>0</v>
      </c>
      <c r="AB129" s="115">
        <v>0</v>
      </c>
      <c r="AC129" s="115">
        <v>0</v>
      </c>
      <c r="AD129" s="115">
        <v>0</v>
      </c>
      <c r="AE129" s="115">
        <v>0</v>
      </c>
      <c r="AF129" s="30"/>
      <c r="AG129" s="58"/>
      <c r="AH129" s="75" t="s">
        <v>122</v>
      </c>
      <c r="AI129" s="115">
        <v>0</v>
      </c>
      <c r="AJ129" s="115">
        <v>0</v>
      </c>
      <c r="AK129" s="115">
        <v>0</v>
      </c>
      <c r="AL129" s="115">
        <v>0</v>
      </c>
      <c r="AM129" s="115">
        <v>0</v>
      </c>
      <c r="AN129" s="115">
        <v>0</v>
      </c>
      <c r="AO129" s="115">
        <v>0</v>
      </c>
      <c r="AP129" s="115">
        <v>0</v>
      </c>
      <c r="AQ129" s="115">
        <v>0</v>
      </c>
      <c r="AR129" s="115">
        <v>0</v>
      </c>
      <c r="AS129" s="115">
        <v>0</v>
      </c>
      <c r="AT129" s="115">
        <v>0</v>
      </c>
      <c r="AU129" s="115">
        <v>0</v>
      </c>
      <c r="AV129" s="115">
        <v>0</v>
      </c>
      <c r="AW129" s="115">
        <v>0</v>
      </c>
      <c r="AX129" s="115">
        <v>0</v>
      </c>
      <c r="AY129" s="115">
        <v>0</v>
      </c>
      <c r="AZ129" s="115">
        <v>0</v>
      </c>
      <c r="BA129" s="115">
        <v>0</v>
      </c>
      <c r="BB129" s="115">
        <v>0</v>
      </c>
      <c r="BC129" s="115">
        <v>0</v>
      </c>
      <c r="BD129" s="115">
        <v>0</v>
      </c>
      <c r="BE129" s="115">
        <v>0</v>
      </c>
      <c r="BF129" s="115">
        <v>0</v>
      </c>
      <c r="BG129" s="115">
        <v>0</v>
      </c>
      <c r="BH129" s="115">
        <v>0</v>
      </c>
      <c r="BI129" s="115">
        <v>0</v>
      </c>
      <c r="BJ129" s="115">
        <v>0</v>
      </c>
      <c r="BK129" s="115">
        <v>0</v>
      </c>
      <c r="BL129" s="115">
        <v>0</v>
      </c>
      <c r="BM129" s="115">
        <v>0</v>
      </c>
      <c r="BN129" s="115">
        <v>0</v>
      </c>
      <c r="BO129" s="115">
        <v>0</v>
      </c>
      <c r="BP129" s="115">
        <v>0</v>
      </c>
      <c r="BQ129" s="115">
        <v>0</v>
      </c>
      <c r="BR129" s="14"/>
    </row>
    <row r="130" spans="1:70" s="14" customFormat="1" ht="20.1" customHeight="1">
      <c r="A130" s="30"/>
      <c r="B130" s="58"/>
      <c r="C130" s="75" t="s">
        <v>123</v>
      </c>
      <c r="D130" s="115">
        <f>SUM(E130:AE130,AI130:BQ130)</f>
        <v>0</v>
      </c>
      <c r="E130" s="115">
        <v>0</v>
      </c>
      <c r="F130" s="115">
        <v>0</v>
      </c>
      <c r="G130" s="115">
        <v>0</v>
      </c>
      <c r="H130" s="115">
        <v>0</v>
      </c>
      <c r="I130" s="115">
        <v>0</v>
      </c>
      <c r="J130" s="115">
        <v>0</v>
      </c>
      <c r="K130" s="115">
        <v>0</v>
      </c>
      <c r="L130" s="115">
        <v>0</v>
      </c>
      <c r="M130" s="115">
        <v>0</v>
      </c>
      <c r="N130" s="115">
        <v>0</v>
      </c>
      <c r="O130" s="115">
        <v>0</v>
      </c>
      <c r="P130" s="115">
        <v>0</v>
      </c>
      <c r="Q130" s="115">
        <v>0</v>
      </c>
      <c r="R130" s="115">
        <v>0</v>
      </c>
      <c r="S130" s="115">
        <v>0</v>
      </c>
      <c r="T130" s="115">
        <v>0</v>
      </c>
      <c r="U130" s="115">
        <v>0</v>
      </c>
      <c r="V130" s="115">
        <v>0</v>
      </c>
      <c r="W130" s="115">
        <v>0</v>
      </c>
      <c r="X130" s="115">
        <v>0</v>
      </c>
      <c r="Y130" s="115">
        <v>0</v>
      </c>
      <c r="Z130" s="115">
        <v>0</v>
      </c>
      <c r="AA130" s="115">
        <v>0</v>
      </c>
      <c r="AB130" s="115">
        <v>0</v>
      </c>
      <c r="AC130" s="115">
        <v>0</v>
      </c>
      <c r="AD130" s="115">
        <v>0</v>
      </c>
      <c r="AE130" s="115">
        <v>0</v>
      </c>
      <c r="AF130" s="30"/>
      <c r="AG130" s="58"/>
      <c r="AH130" s="75" t="s">
        <v>123</v>
      </c>
      <c r="AI130" s="115">
        <v>0</v>
      </c>
      <c r="AJ130" s="115">
        <v>0</v>
      </c>
      <c r="AK130" s="115">
        <v>0</v>
      </c>
      <c r="AL130" s="115">
        <v>0</v>
      </c>
      <c r="AM130" s="115">
        <v>0</v>
      </c>
      <c r="AN130" s="115">
        <v>0</v>
      </c>
      <c r="AO130" s="115">
        <v>0</v>
      </c>
      <c r="AP130" s="115">
        <v>0</v>
      </c>
      <c r="AQ130" s="115">
        <v>0</v>
      </c>
      <c r="AR130" s="115">
        <v>0</v>
      </c>
      <c r="AS130" s="115">
        <v>0</v>
      </c>
      <c r="AT130" s="115">
        <v>0</v>
      </c>
      <c r="AU130" s="115">
        <v>0</v>
      </c>
      <c r="AV130" s="115">
        <v>0</v>
      </c>
      <c r="AW130" s="115">
        <v>0</v>
      </c>
      <c r="AX130" s="115">
        <v>0</v>
      </c>
      <c r="AY130" s="115">
        <v>0</v>
      </c>
      <c r="AZ130" s="115">
        <v>0</v>
      </c>
      <c r="BA130" s="115">
        <v>0</v>
      </c>
      <c r="BB130" s="115">
        <v>0</v>
      </c>
      <c r="BC130" s="115">
        <v>0</v>
      </c>
      <c r="BD130" s="115">
        <v>0</v>
      </c>
      <c r="BE130" s="115">
        <v>0</v>
      </c>
      <c r="BF130" s="115">
        <v>0</v>
      </c>
      <c r="BG130" s="115">
        <v>0</v>
      </c>
      <c r="BH130" s="115">
        <v>0</v>
      </c>
      <c r="BI130" s="115">
        <v>0</v>
      </c>
      <c r="BJ130" s="115">
        <v>0</v>
      </c>
      <c r="BK130" s="115">
        <v>0</v>
      </c>
      <c r="BL130" s="115">
        <v>0</v>
      </c>
      <c r="BM130" s="115">
        <v>0</v>
      </c>
      <c r="BN130" s="115">
        <v>0</v>
      </c>
      <c r="BO130" s="115">
        <v>0</v>
      </c>
      <c r="BP130" s="115">
        <v>0</v>
      </c>
      <c r="BQ130" s="115">
        <v>0</v>
      </c>
      <c r="BR130" s="14"/>
    </row>
    <row r="131" spans="1:70" s="14" customFormat="1" ht="20.1" customHeight="1">
      <c r="A131" s="30"/>
      <c r="B131" s="58"/>
      <c r="C131" s="75" t="s">
        <v>124</v>
      </c>
      <c r="D131" s="115">
        <f>SUM(E131:AE131,AI131:BQ131)</f>
        <v>0</v>
      </c>
      <c r="E131" s="115">
        <v>0</v>
      </c>
      <c r="F131" s="115">
        <v>0</v>
      </c>
      <c r="G131" s="115">
        <v>0</v>
      </c>
      <c r="H131" s="115">
        <v>0</v>
      </c>
      <c r="I131" s="115">
        <v>0</v>
      </c>
      <c r="J131" s="115">
        <v>0</v>
      </c>
      <c r="K131" s="115">
        <v>0</v>
      </c>
      <c r="L131" s="115">
        <v>0</v>
      </c>
      <c r="M131" s="115">
        <v>0</v>
      </c>
      <c r="N131" s="115">
        <v>0</v>
      </c>
      <c r="O131" s="115">
        <v>0</v>
      </c>
      <c r="P131" s="115">
        <v>0</v>
      </c>
      <c r="Q131" s="115">
        <v>0</v>
      </c>
      <c r="R131" s="115">
        <v>0</v>
      </c>
      <c r="S131" s="115">
        <v>0</v>
      </c>
      <c r="T131" s="115">
        <v>0</v>
      </c>
      <c r="U131" s="115">
        <v>0</v>
      </c>
      <c r="V131" s="115">
        <v>0</v>
      </c>
      <c r="W131" s="115">
        <v>0</v>
      </c>
      <c r="X131" s="115">
        <v>0</v>
      </c>
      <c r="Y131" s="115">
        <v>0</v>
      </c>
      <c r="Z131" s="115">
        <v>0</v>
      </c>
      <c r="AA131" s="115">
        <v>0</v>
      </c>
      <c r="AB131" s="115">
        <v>0</v>
      </c>
      <c r="AC131" s="115">
        <v>0</v>
      </c>
      <c r="AD131" s="115">
        <v>0</v>
      </c>
      <c r="AE131" s="115">
        <v>0</v>
      </c>
      <c r="AF131" s="30"/>
      <c r="AG131" s="58"/>
      <c r="AH131" s="75" t="s">
        <v>124</v>
      </c>
      <c r="AI131" s="115">
        <v>0</v>
      </c>
      <c r="AJ131" s="115">
        <v>0</v>
      </c>
      <c r="AK131" s="115">
        <v>0</v>
      </c>
      <c r="AL131" s="115">
        <v>0</v>
      </c>
      <c r="AM131" s="115">
        <v>0</v>
      </c>
      <c r="AN131" s="115">
        <v>0</v>
      </c>
      <c r="AO131" s="115">
        <v>0</v>
      </c>
      <c r="AP131" s="115">
        <v>0</v>
      </c>
      <c r="AQ131" s="115">
        <v>0</v>
      </c>
      <c r="AR131" s="115">
        <v>0</v>
      </c>
      <c r="AS131" s="115">
        <v>0</v>
      </c>
      <c r="AT131" s="115">
        <v>0</v>
      </c>
      <c r="AU131" s="115">
        <v>0</v>
      </c>
      <c r="AV131" s="115">
        <v>0</v>
      </c>
      <c r="AW131" s="115">
        <v>0</v>
      </c>
      <c r="AX131" s="115">
        <v>0</v>
      </c>
      <c r="AY131" s="115">
        <v>0</v>
      </c>
      <c r="AZ131" s="115">
        <v>0</v>
      </c>
      <c r="BA131" s="115">
        <v>0</v>
      </c>
      <c r="BB131" s="115">
        <v>0</v>
      </c>
      <c r="BC131" s="115">
        <v>0</v>
      </c>
      <c r="BD131" s="115">
        <v>0</v>
      </c>
      <c r="BE131" s="115">
        <v>0</v>
      </c>
      <c r="BF131" s="115">
        <v>0</v>
      </c>
      <c r="BG131" s="115">
        <v>0</v>
      </c>
      <c r="BH131" s="115">
        <v>0</v>
      </c>
      <c r="BI131" s="115">
        <v>0</v>
      </c>
      <c r="BJ131" s="115">
        <v>0</v>
      </c>
      <c r="BK131" s="115">
        <v>0</v>
      </c>
      <c r="BL131" s="115">
        <v>0</v>
      </c>
      <c r="BM131" s="115">
        <v>0</v>
      </c>
      <c r="BN131" s="115">
        <v>0</v>
      </c>
      <c r="BO131" s="115">
        <v>0</v>
      </c>
      <c r="BP131" s="115">
        <v>0</v>
      </c>
      <c r="BQ131" s="115">
        <v>0</v>
      </c>
      <c r="BR131" s="14"/>
    </row>
    <row r="132" spans="1:70" s="14" customFormat="1" ht="20.1" customHeight="1">
      <c r="A132" s="30"/>
      <c r="B132" s="58"/>
      <c r="C132" s="75" t="s">
        <v>125</v>
      </c>
      <c r="D132" s="115">
        <f>SUM(E132:AE132,AI132:BQ132)</f>
        <v>0</v>
      </c>
      <c r="E132" s="115">
        <v>0</v>
      </c>
      <c r="F132" s="115">
        <v>0</v>
      </c>
      <c r="G132" s="115">
        <v>0</v>
      </c>
      <c r="H132" s="115">
        <v>0</v>
      </c>
      <c r="I132" s="115">
        <v>0</v>
      </c>
      <c r="J132" s="115">
        <v>0</v>
      </c>
      <c r="K132" s="115">
        <v>0</v>
      </c>
      <c r="L132" s="115">
        <v>0</v>
      </c>
      <c r="M132" s="115">
        <v>0</v>
      </c>
      <c r="N132" s="115">
        <v>0</v>
      </c>
      <c r="O132" s="115">
        <v>0</v>
      </c>
      <c r="P132" s="115">
        <v>0</v>
      </c>
      <c r="Q132" s="115">
        <v>0</v>
      </c>
      <c r="R132" s="115">
        <v>0</v>
      </c>
      <c r="S132" s="115">
        <v>0</v>
      </c>
      <c r="T132" s="115">
        <v>0</v>
      </c>
      <c r="U132" s="115">
        <v>0</v>
      </c>
      <c r="V132" s="115">
        <v>0</v>
      </c>
      <c r="W132" s="115">
        <v>0</v>
      </c>
      <c r="X132" s="115">
        <v>0</v>
      </c>
      <c r="Y132" s="115">
        <v>0</v>
      </c>
      <c r="Z132" s="115">
        <v>0</v>
      </c>
      <c r="AA132" s="115">
        <v>0</v>
      </c>
      <c r="AB132" s="115">
        <v>0</v>
      </c>
      <c r="AC132" s="115">
        <v>0</v>
      </c>
      <c r="AD132" s="115">
        <v>0</v>
      </c>
      <c r="AE132" s="115">
        <v>0</v>
      </c>
      <c r="AF132" s="30"/>
      <c r="AG132" s="58"/>
      <c r="AH132" s="75" t="s">
        <v>125</v>
      </c>
      <c r="AI132" s="115">
        <v>0</v>
      </c>
      <c r="AJ132" s="115">
        <v>0</v>
      </c>
      <c r="AK132" s="115">
        <v>0</v>
      </c>
      <c r="AL132" s="115">
        <v>0</v>
      </c>
      <c r="AM132" s="115">
        <v>0</v>
      </c>
      <c r="AN132" s="115">
        <v>0</v>
      </c>
      <c r="AO132" s="115">
        <v>0</v>
      </c>
      <c r="AP132" s="115">
        <v>0</v>
      </c>
      <c r="AQ132" s="115">
        <v>0</v>
      </c>
      <c r="AR132" s="115">
        <v>0</v>
      </c>
      <c r="AS132" s="115">
        <v>0</v>
      </c>
      <c r="AT132" s="115">
        <v>0</v>
      </c>
      <c r="AU132" s="115">
        <v>0</v>
      </c>
      <c r="AV132" s="115">
        <v>0</v>
      </c>
      <c r="AW132" s="115">
        <v>0</v>
      </c>
      <c r="AX132" s="115">
        <v>0</v>
      </c>
      <c r="AY132" s="115">
        <v>0</v>
      </c>
      <c r="AZ132" s="115">
        <v>0</v>
      </c>
      <c r="BA132" s="115">
        <v>0</v>
      </c>
      <c r="BB132" s="115">
        <v>0</v>
      </c>
      <c r="BC132" s="115">
        <v>0</v>
      </c>
      <c r="BD132" s="115">
        <v>0</v>
      </c>
      <c r="BE132" s="115">
        <v>0</v>
      </c>
      <c r="BF132" s="115">
        <v>0</v>
      </c>
      <c r="BG132" s="115">
        <v>0</v>
      </c>
      <c r="BH132" s="115">
        <v>0</v>
      </c>
      <c r="BI132" s="115">
        <v>0</v>
      </c>
      <c r="BJ132" s="115">
        <v>0</v>
      </c>
      <c r="BK132" s="115">
        <v>0</v>
      </c>
      <c r="BL132" s="115">
        <v>0</v>
      </c>
      <c r="BM132" s="115">
        <v>0</v>
      </c>
      <c r="BN132" s="115">
        <v>0</v>
      </c>
      <c r="BO132" s="115">
        <v>0</v>
      </c>
      <c r="BP132" s="115">
        <v>0</v>
      </c>
      <c r="BQ132" s="115">
        <v>0</v>
      </c>
      <c r="BR132" s="14"/>
    </row>
    <row r="133" spans="1:70" s="14" customFormat="1" ht="20.1" customHeight="1">
      <c r="A133" s="30"/>
      <c r="B133" s="58"/>
      <c r="C133" s="75" t="s">
        <v>126</v>
      </c>
      <c r="D133" s="115">
        <f>SUM(E133:AE133,AI133:BQ133)</f>
        <v>0</v>
      </c>
      <c r="E133" s="115">
        <v>0</v>
      </c>
      <c r="F133" s="115">
        <v>0</v>
      </c>
      <c r="G133" s="115">
        <v>0</v>
      </c>
      <c r="H133" s="115">
        <v>0</v>
      </c>
      <c r="I133" s="115">
        <v>0</v>
      </c>
      <c r="J133" s="115">
        <v>0</v>
      </c>
      <c r="K133" s="115">
        <v>0</v>
      </c>
      <c r="L133" s="115">
        <v>0</v>
      </c>
      <c r="M133" s="115">
        <v>0</v>
      </c>
      <c r="N133" s="115">
        <v>0</v>
      </c>
      <c r="O133" s="115">
        <v>0</v>
      </c>
      <c r="P133" s="115">
        <v>0</v>
      </c>
      <c r="Q133" s="115">
        <v>0</v>
      </c>
      <c r="R133" s="115">
        <v>0</v>
      </c>
      <c r="S133" s="115">
        <v>0</v>
      </c>
      <c r="T133" s="115">
        <v>0</v>
      </c>
      <c r="U133" s="115">
        <v>0</v>
      </c>
      <c r="V133" s="115">
        <v>0</v>
      </c>
      <c r="W133" s="115">
        <v>0</v>
      </c>
      <c r="X133" s="115">
        <v>0</v>
      </c>
      <c r="Y133" s="115">
        <v>0</v>
      </c>
      <c r="Z133" s="115">
        <v>0</v>
      </c>
      <c r="AA133" s="115">
        <v>0</v>
      </c>
      <c r="AB133" s="115">
        <v>0</v>
      </c>
      <c r="AC133" s="115">
        <v>0</v>
      </c>
      <c r="AD133" s="115">
        <v>0</v>
      </c>
      <c r="AE133" s="115">
        <v>0</v>
      </c>
      <c r="AF133" s="30"/>
      <c r="AG133" s="58"/>
      <c r="AH133" s="75" t="s">
        <v>126</v>
      </c>
      <c r="AI133" s="115">
        <v>0</v>
      </c>
      <c r="AJ133" s="115">
        <v>0</v>
      </c>
      <c r="AK133" s="115">
        <v>0</v>
      </c>
      <c r="AL133" s="115">
        <v>0</v>
      </c>
      <c r="AM133" s="115">
        <v>0</v>
      </c>
      <c r="AN133" s="115">
        <v>0</v>
      </c>
      <c r="AO133" s="115">
        <v>0</v>
      </c>
      <c r="AP133" s="115">
        <v>0</v>
      </c>
      <c r="AQ133" s="115">
        <v>0</v>
      </c>
      <c r="AR133" s="115">
        <v>0</v>
      </c>
      <c r="AS133" s="115">
        <v>0</v>
      </c>
      <c r="AT133" s="115">
        <v>0</v>
      </c>
      <c r="AU133" s="115">
        <v>0</v>
      </c>
      <c r="AV133" s="115">
        <v>0</v>
      </c>
      <c r="AW133" s="115">
        <v>0</v>
      </c>
      <c r="AX133" s="115">
        <v>0</v>
      </c>
      <c r="AY133" s="115">
        <v>0</v>
      </c>
      <c r="AZ133" s="115">
        <v>0</v>
      </c>
      <c r="BA133" s="115">
        <v>0</v>
      </c>
      <c r="BB133" s="115">
        <v>0</v>
      </c>
      <c r="BC133" s="115">
        <v>0</v>
      </c>
      <c r="BD133" s="115">
        <v>0</v>
      </c>
      <c r="BE133" s="115">
        <v>0</v>
      </c>
      <c r="BF133" s="115">
        <v>0</v>
      </c>
      <c r="BG133" s="115">
        <v>0</v>
      </c>
      <c r="BH133" s="115">
        <v>0</v>
      </c>
      <c r="BI133" s="115">
        <v>0</v>
      </c>
      <c r="BJ133" s="115">
        <v>0</v>
      </c>
      <c r="BK133" s="115">
        <v>0</v>
      </c>
      <c r="BL133" s="115">
        <v>0</v>
      </c>
      <c r="BM133" s="115">
        <v>0</v>
      </c>
      <c r="BN133" s="115">
        <v>0</v>
      </c>
      <c r="BO133" s="115">
        <v>0</v>
      </c>
      <c r="BP133" s="115">
        <v>0</v>
      </c>
      <c r="BQ133" s="115">
        <v>0</v>
      </c>
      <c r="BR133" s="14"/>
    </row>
    <row r="134" spans="1:70" s="14" customFormat="1" ht="20.1" customHeight="1">
      <c r="A134" s="30"/>
      <c r="B134" s="58"/>
      <c r="C134" s="75" t="s">
        <v>127</v>
      </c>
      <c r="D134" s="115">
        <f>SUM(E134:AE134,AI134:BQ134)</f>
        <v>0</v>
      </c>
      <c r="E134" s="115">
        <v>0</v>
      </c>
      <c r="F134" s="115">
        <v>0</v>
      </c>
      <c r="G134" s="115">
        <v>0</v>
      </c>
      <c r="H134" s="115">
        <v>0</v>
      </c>
      <c r="I134" s="115">
        <v>0</v>
      </c>
      <c r="J134" s="115">
        <v>0</v>
      </c>
      <c r="K134" s="115">
        <v>0</v>
      </c>
      <c r="L134" s="115">
        <v>0</v>
      </c>
      <c r="M134" s="115">
        <v>0</v>
      </c>
      <c r="N134" s="115">
        <v>0</v>
      </c>
      <c r="O134" s="115">
        <v>0</v>
      </c>
      <c r="P134" s="115">
        <v>0</v>
      </c>
      <c r="Q134" s="115">
        <v>0</v>
      </c>
      <c r="R134" s="115">
        <v>0</v>
      </c>
      <c r="S134" s="115">
        <v>0</v>
      </c>
      <c r="T134" s="115">
        <v>0</v>
      </c>
      <c r="U134" s="115">
        <v>0</v>
      </c>
      <c r="V134" s="115">
        <v>0</v>
      </c>
      <c r="W134" s="115">
        <v>0</v>
      </c>
      <c r="X134" s="115">
        <v>0</v>
      </c>
      <c r="Y134" s="115">
        <v>0</v>
      </c>
      <c r="Z134" s="115">
        <v>0</v>
      </c>
      <c r="AA134" s="115">
        <v>0</v>
      </c>
      <c r="AB134" s="115">
        <v>0</v>
      </c>
      <c r="AC134" s="115">
        <v>0</v>
      </c>
      <c r="AD134" s="115">
        <v>0</v>
      </c>
      <c r="AE134" s="115">
        <v>0</v>
      </c>
      <c r="AF134" s="30"/>
      <c r="AG134" s="58"/>
      <c r="AH134" s="75" t="s">
        <v>127</v>
      </c>
      <c r="AI134" s="115">
        <v>0</v>
      </c>
      <c r="AJ134" s="115">
        <v>0</v>
      </c>
      <c r="AK134" s="115">
        <v>0</v>
      </c>
      <c r="AL134" s="115">
        <v>0</v>
      </c>
      <c r="AM134" s="115">
        <v>0</v>
      </c>
      <c r="AN134" s="115">
        <v>0</v>
      </c>
      <c r="AO134" s="115">
        <v>0</v>
      </c>
      <c r="AP134" s="115">
        <v>0</v>
      </c>
      <c r="AQ134" s="115">
        <v>0</v>
      </c>
      <c r="AR134" s="115">
        <v>0</v>
      </c>
      <c r="AS134" s="115">
        <v>0</v>
      </c>
      <c r="AT134" s="115">
        <v>0</v>
      </c>
      <c r="AU134" s="115">
        <v>0</v>
      </c>
      <c r="AV134" s="115">
        <v>0</v>
      </c>
      <c r="AW134" s="115">
        <v>0</v>
      </c>
      <c r="AX134" s="115">
        <v>0</v>
      </c>
      <c r="AY134" s="115">
        <v>0</v>
      </c>
      <c r="AZ134" s="115">
        <v>0</v>
      </c>
      <c r="BA134" s="115">
        <v>0</v>
      </c>
      <c r="BB134" s="115">
        <v>0</v>
      </c>
      <c r="BC134" s="115">
        <v>0</v>
      </c>
      <c r="BD134" s="115">
        <v>0</v>
      </c>
      <c r="BE134" s="115">
        <v>0</v>
      </c>
      <c r="BF134" s="115">
        <v>0</v>
      </c>
      <c r="BG134" s="115">
        <v>0</v>
      </c>
      <c r="BH134" s="115">
        <v>0</v>
      </c>
      <c r="BI134" s="115">
        <v>0</v>
      </c>
      <c r="BJ134" s="115">
        <v>0</v>
      </c>
      <c r="BK134" s="115">
        <v>0</v>
      </c>
      <c r="BL134" s="115">
        <v>0</v>
      </c>
      <c r="BM134" s="115">
        <v>0</v>
      </c>
      <c r="BN134" s="115">
        <v>0</v>
      </c>
      <c r="BO134" s="115">
        <v>0</v>
      </c>
      <c r="BP134" s="115">
        <v>0</v>
      </c>
      <c r="BQ134" s="115">
        <v>0</v>
      </c>
      <c r="BR134" s="14"/>
    </row>
    <row r="135" spans="1:70" s="14" customFormat="1" ht="20.1" customHeight="1">
      <c r="A135" s="30"/>
      <c r="B135" s="58"/>
      <c r="C135" s="76" t="s">
        <v>35</v>
      </c>
      <c r="D135" s="115">
        <f>SUM(E135:AE135,AI135:BQ135)</f>
        <v>0</v>
      </c>
      <c r="E135" s="115">
        <v>0</v>
      </c>
      <c r="F135" s="115">
        <v>0</v>
      </c>
      <c r="G135" s="115">
        <v>0</v>
      </c>
      <c r="H135" s="115">
        <v>0</v>
      </c>
      <c r="I135" s="115">
        <v>0</v>
      </c>
      <c r="J135" s="115">
        <v>0</v>
      </c>
      <c r="K135" s="115">
        <v>0</v>
      </c>
      <c r="L135" s="115">
        <v>0</v>
      </c>
      <c r="M135" s="115">
        <v>0</v>
      </c>
      <c r="N135" s="115">
        <v>0</v>
      </c>
      <c r="O135" s="115">
        <v>0</v>
      </c>
      <c r="P135" s="115">
        <v>0</v>
      </c>
      <c r="Q135" s="115">
        <v>0</v>
      </c>
      <c r="R135" s="115">
        <v>0</v>
      </c>
      <c r="S135" s="115">
        <v>0</v>
      </c>
      <c r="T135" s="115">
        <v>0</v>
      </c>
      <c r="U135" s="115">
        <v>0</v>
      </c>
      <c r="V135" s="115">
        <v>0</v>
      </c>
      <c r="W135" s="115">
        <v>0</v>
      </c>
      <c r="X135" s="115">
        <v>0</v>
      </c>
      <c r="Y135" s="115">
        <v>0</v>
      </c>
      <c r="Z135" s="115">
        <v>0</v>
      </c>
      <c r="AA135" s="115">
        <v>0</v>
      </c>
      <c r="AB135" s="115">
        <v>0</v>
      </c>
      <c r="AC135" s="115">
        <v>0</v>
      </c>
      <c r="AD135" s="115">
        <v>0</v>
      </c>
      <c r="AE135" s="115">
        <v>0</v>
      </c>
      <c r="AF135" s="30"/>
      <c r="AG135" s="58"/>
      <c r="AH135" s="76" t="s">
        <v>35</v>
      </c>
      <c r="AI135" s="115">
        <v>0</v>
      </c>
      <c r="AJ135" s="115">
        <v>0</v>
      </c>
      <c r="AK135" s="115">
        <v>0</v>
      </c>
      <c r="AL135" s="115">
        <v>0</v>
      </c>
      <c r="AM135" s="115">
        <v>0</v>
      </c>
      <c r="AN135" s="115">
        <v>0</v>
      </c>
      <c r="AO135" s="115">
        <v>0</v>
      </c>
      <c r="AP135" s="115">
        <v>0</v>
      </c>
      <c r="AQ135" s="115">
        <v>0</v>
      </c>
      <c r="AR135" s="115">
        <v>0</v>
      </c>
      <c r="AS135" s="115">
        <v>0</v>
      </c>
      <c r="AT135" s="115">
        <v>0</v>
      </c>
      <c r="AU135" s="115">
        <v>0</v>
      </c>
      <c r="AV135" s="115">
        <v>0</v>
      </c>
      <c r="AW135" s="115">
        <v>0</v>
      </c>
      <c r="AX135" s="115">
        <v>0</v>
      </c>
      <c r="AY135" s="115">
        <v>0</v>
      </c>
      <c r="AZ135" s="115">
        <v>0</v>
      </c>
      <c r="BA135" s="115">
        <v>0</v>
      </c>
      <c r="BB135" s="115">
        <v>0</v>
      </c>
      <c r="BC135" s="115">
        <v>0</v>
      </c>
      <c r="BD135" s="115">
        <v>0</v>
      </c>
      <c r="BE135" s="115">
        <v>0</v>
      </c>
      <c r="BF135" s="115">
        <v>0</v>
      </c>
      <c r="BG135" s="115">
        <v>0</v>
      </c>
      <c r="BH135" s="115">
        <v>0</v>
      </c>
      <c r="BI135" s="115">
        <v>0</v>
      </c>
      <c r="BJ135" s="115">
        <v>0</v>
      </c>
      <c r="BK135" s="115">
        <v>0</v>
      </c>
      <c r="BL135" s="115">
        <v>0</v>
      </c>
      <c r="BM135" s="115">
        <v>0</v>
      </c>
      <c r="BN135" s="115">
        <v>0</v>
      </c>
      <c r="BO135" s="115">
        <v>0</v>
      </c>
      <c r="BP135" s="115">
        <v>0</v>
      </c>
      <c r="BQ135" s="115">
        <v>0</v>
      </c>
      <c r="BR135" s="14"/>
    </row>
    <row r="136" spans="1:70" s="14" customFormat="1" ht="20.1" customHeight="1">
      <c r="A136" s="30"/>
      <c r="B136" s="49" t="s">
        <v>26</v>
      </c>
      <c r="C136" s="100" t="s">
        <v>128</v>
      </c>
      <c r="D136" s="115">
        <f>SUM(E136:AE136,AI136:BQ136)</f>
        <v>1</v>
      </c>
      <c r="E136" s="115">
        <v>0</v>
      </c>
      <c r="F136" s="115">
        <v>0</v>
      </c>
      <c r="G136" s="115">
        <v>0</v>
      </c>
      <c r="H136" s="115">
        <v>0</v>
      </c>
      <c r="I136" s="115">
        <v>0</v>
      </c>
      <c r="J136" s="115">
        <v>0</v>
      </c>
      <c r="K136" s="115">
        <v>0</v>
      </c>
      <c r="L136" s="115">
        <v>0</v>
      </c>
      <c r="M136" s="115">
        <v>0</v>
      </c>
      <c r="N136" s="115">
        <v>0</v>
      </c>
      <c r="O136" s="115">
        <v>0</v>
      </c>
      <c r="P136" s="115">
        <v>0</v>
      </c>
      <c r="Q136" s="115">
        <v>0</v>
      </c>
      <c r="R136" s="115">
        <v>0</v>
      </c>
      <c r="S136" s="115">
        <v>0</v>
      </c>
      <c r="T136" s="115">
        <v>0</v>
      </c>
      <c r="U136" s="115">
        <v>0</v>
      </c>
      <c r="V136" s="115">
        <v>0</v>
      </c>
      <c r="W136" s="115">
        <v>0</v>
      </c>
      <c r="X136" s="115">
        <v>0</v>
      </c>
      <c r="Y136" s="115">
        <v>0</v>
      </c>
      <c r="Z136" s="115">
        <v>0</v>
      </c>
      <c r="AA136" s="115">
        <v>0</v>
      </c>
      <c r="AB136" s="115">
        <v>0</v>
      </c>
      <c r="AC136" s="115">
        <v>0</v>
      </c>
      <c r="AD136" s="115">
        <v>0</v>
      </c>
      <c r="AE136" s="115">
        <v>0</v>
      </c>
      <c r="AF136" s="30"/>
      <c r="AG136" s="49" t="s">
        <v>26</v>
      </c>
      <c r="AH136" s="100" t="s">
        <v>128</v>
      </c>
      <c r="AI136" s="115">
        <v>0</v>
      </c>
      <c r="AJ136" s="115">
        <v>0</v>
      </c>
      <c r="AK136" s="115">
        <v>0</v>
      </c>
      <c r="AL136" s="115">
        <v>0</v>
      </c>
      <c r="AM136" s="115">
        <v>0</v>
      </c>
      <c r="AN136" s="115">
        <v>0</v>
      </c>
      <c r="AO136" s="115">
        <v>0</v>
      </c>
      <c r="AP136" s="115">
        <v>0</v>
      </c>
      <c r="AQ136" s="115">
        <v>0</v>
      </c>
      <c r="AR136" s="115">
        <v>0</v>
      </c>
      <c r="AS136" s="115">
        <v>0</v>
      </c>
      <c r="AT136" s="115">
        <v>0</v>
      </c>
      <c r="AU136" s="115">
        <v>0</v>
      </c>
      <c r="AV136" s="115">
        <v>0</v>
      </c>
      <c r="AW136" s="115">
        <v>0</v>
      </c>
      <c r="AX136" s="115">
        <v>0</v>
      </c>
      <c r="AY136" s="115">
        <v>0</v>
      </c>
      <c r="AZ136" s="115">
        <v>0</v>
      </c>
      <c r="BA136" s="115">
        <v>0</v>
      </c>
      <c r="BB136" s="115">
        <v>0</v>
      </c>
      <c r="BC136" s="115">
        <v>0</v>
      </c>
      <c r="BD136" s="115">
        <v>0</v>
      </c>
      <c r="BE136" s="115">
        <v>0</v>
      </c>
      <c r="BF136" s="115">
        <v>0</v>
      </c>
      <c r="BG136" s="115">
        <v>0</v>
      </c>
      <c r="BH136" s="115">
        <v>0</v>
      </c>
      <c r="BI136" s="115">
        <v>0</v>
      </c>
      <c r="BJ136" s="115">
        <v>0</v>
      </c>
      <c r="BK136" s="115">
        <v>0</v>
      </c>
      <c r="BL136" s="115">
        <v>0</v>
      </c>
      <c r="BM136" s="115">
        <v>0</v>
      </c>
      <c r="BN136" s="115">
        <v>0</v>
      </c>
      <c r="BO136" s="115">
        <v>0</v>
      </c>
      <c r="BP136" s="115">
        <v>0</v>
      </c>
      <c r="BQ136" s="115">
        <v>1</v>
      </c>
      <c r="BR136" s="14"/>
    </row>
    <row r="137" spans="1:70" s="14" customFormat="1" ht="20.1" customHeight="1">
      <c r="A137" s="30"/>
      <c r="B137" s="49" t="s">
        <v>27</v>
      </c>
      <c r="C137" s="100" t="s">
        <v>27</v>
      </c>
      <c r="D137" s="115">
        <f>SUM(E137:AE137,AI137:BQ137)</f>
        <v>0</v>
      </c>
      <c r="E137" s="115">
        <v>0</v>
      </c>
      <c r="F137" s="115">
        <v>0</v>
      </c>
      <c r="G137" s="115">
        <v>0</v>
      </c>
      <c r="H137" s="115">
        <v>0</v>
      </c>
      <c r="I137" s="115">
        <v>0</v>
      </c>
      <c r="J137" s="115">
        <v>0</v>
      </c>
      <c r="K137" s="115">
        <v>0</v>
      </c>
      <c r="L137" s="115">
        <v>0</v>
      </c>
      <c r="M137" s="115">
        <v>0</v>
      </c>
      <c r="N137" s="115">
        <v>0</v>
      </c>
      <c r="O137" s="115">
        <v>0</v>
      </c>
      <c r="P137" s="115">
        <v>0</v>
      </c>
      <c r="Q137" s="115">
        <v>0</v>
      </c>
      <c r="R137" s="115">
        <v>0</v>
      </c>
      <c r="S137" s="115">
        <v>0</v>
      </c>
      <c r="T137" s="115">
        <v>0</v>
      </c>
      <c r="U137" s="115">
        <v>0</v>
      </c>
      <c r="V137" s="115">
        <v>0</v>
      </c>
      <c r="W137" s="115">
        <v>0</v>
      </c>
      <c r="X137" s="115">
        <v>0</v>
      </c>
      <c r="Y137" s="115">
        <v>0</v>
      </c>
      <c r="Z137" s="115">
        <v>0</v>
      </c>
      <c r="AA137" s="115">
        <v>0</v>
      </c>
      <c r="AB137" s="115">
        <v>0</v>
      </c>
      <c r="AC137" s="115">
        <v>0</v>
      </c>
      <c r="AD137" s="115">
        <v>0</v>
      </c>
      <c r="AE137" s="115">
        <v>0</v>
      </c>
      <c r="AF137" s="30"/>
      <c r="AG137" s="49" t="s">
        <v>27</v>
      </c>
      <c r="AH137" s="100" t="s">
        <v>27</v>
      </c>
      <c r="AI137" s="115">
        <v>0</v>
      </c>
      <c r="AJ137" s="115">
        <v>0</v>
      </c>
      <c r="AK137" s="115">
        <v>0</v>
      </c>
      <c r="AL137" s="115">
        <v>0</v>
      </c>
      <c r="AM137" s="115">
        <v>0</v>
      </c>
      <c r="AN137" s="115">
        <v>0</v>
      </c>
      <c r="AO137" s="115">
        <v>0</v>
      </c>
      <c r="AP137" s="115">
        <v>0</v>
      </c>
      <c r="AQ137" s="115">
        <v>0</v>
      </c>
      <c r="AR137" s="115">
        <v>0</v>
      </c>
      <c r="AS137" s="115">
        <v>0</v>
      </c>
      <c r="AT137" s="115">
        <v>0</v>
      </c>
      <c r="AU137" s="115">
        <v>0</v>
      </c>
      <c r="AV137" s="115">
        <v>0</v>
      </c>
      <c r="AW137" s="115">
        <v>0</v>
      </c>
      <c r="AX137" s="115">
        <v>0</v>
      </c>
      <c r="AY137" s="115">
        <v>0</v>
      </c>
      <c r="AZ137" s="115">
        <v>0</v>
      </c>
      <c r="BA137" s="115">
        <v>0</v>
      </c>
      <c r="BB137" s="115">
        <v>0</v>
      </c>
      <c r="BC137" s="115">
        <v>0</v>
      </c>
      <c r="BD137" s="115">
        <v>0</v>
      </c>
      <c r="BE137" s="115">
        <v>0</v>
      </c>
      <c r="BF137" s="115">
        <v>0</v>
      </c>
      <c r="BG137" s="115">
        <v>0</v>
      </c>
      <c r="BH137" s="115">
        <v>0</v>
      </c>
      <c r="BI137" s="115">
        <v>0</v>
      </c>
      <c r="BJ137" s="115">
        <v>0</v>
      </c>
      <c r="BK137" s="115">
        <v>0</v>
      </c>
      <c r="BL137" s="115">
        <v>0</v>
      </c>
      <c r="BM137" s="115">
        <v>0</v>
      </c>
      <c r="BN137" s="115">
        <v>0</v>
      </c>
      <c r="BO137" s="115">
        <v>0</v>
      </c>
      <c r="BP137" s="115">
        <v>0</v>
      </c>
      <c r="BQ137" s="115">
        <v>0</v>
      </c>
      <c r="BR137" s="14"/>
    </row>
    <row r="138" spans="1:70" s="14" customFormat="1" ht="20.1" customHeight="1">
      <c r="A138" s="30"/>
      <c r="B138" s="49" t="s">
        <v>28</v>
      </c>
      <c r="C138" s="99" t="s">
        <v>129</v>
      </c>
      <c r="D138" s="115">
        <f>SUM(E138:AE138,AI138:BQ138)</f>
        <v>0</v>
      </c>
      <c r="E138" s="115">
        <v>0</v>
      </c>
      <c r="F138" s="115">
        <v>0</v>
      </c>
      <c r="G138" s="115">
        <v>0</v>
      </c>
      <c r="H138" s="115">
        <v>0</v>
      </c>
      <c r="I138" s="115">
        <v>0</v>
      </c>
      <c r="J138" s="115">
        <v>0</v>
      </c>
      <c r="K138" s="115">
        <v>0</v>
      </c>
      <c r="L138" s="115">
        <v>0</v>
      </c>
      <c r="M138" s="115">
        <v>0</v>
      </c>
      <c r="N138" s="115">
        <v>0</v>
      </c>
      <c r="O138" s="115">
        <v>0</v>
      </c>
      <c r="P138" s="115">
        <v>0</v>
      </c>
      <c r="Q138" s="115">
        <v>0</v>
      </c>
      <c r="R138" s="115">
        <v>0</v>
      </c>
      <c r="S138" s="115">
        <v>0</v>
      </c>
      <c r="T138" s="115">
        <v>0</v>
      </c>
      <c r="U138" s="115">
        <v>0</v>
      </c>
      <c r="V138" s="115">
        <v>0</v>
      </c>
      <c r="W138" s="115">
        <v>0</v>
      </c>
      <c r="X138" s="115">
        <v>0</v>
      </c>
      <c r="Y138" s="115">
        <v>0</v>
      </c>
      <c r="Z138" s="115">
        <v>0</v>
      </c>
      <c r="AA138" s="115">
        <v>0</v>
      </c>
      <c r="AB138" s="115">
        <v>0</v>
      </c>
      <c r="AC138" s="115">
        <v>0</v>
      </c>
      <c r="AD138" s="115">
        <v>0</v>
      </c>
      <c r="AE138" s="115">
        <v>0</v>
      </c>
      <c r="AF138" s="30"/>
      <c r="AG138" s="49" t="s">
        <v>28</v>
      </c>
      <c r="AH138" s="99" t="s">
        <v>129</v>
      </c>
      <c r="AI138" s="115">
        <v>0</v>
      </c>
      <c r="AJ138" s="115">
        <v>0</v>
      </c>
      <c r="AK138" s="115">
        <v>0</v>
      </c>
      <c r="AL138" s="115">
        <v>0</v>
      </c>
      <c r="AM138" s="115">
        <v>0</v>
      </c>
      <c r="AN138" s="115">
        <v>0</v>
      </c>
      <c r="AO138" s="115">
        <v>0</v>
      </c>
      <c r="AP138" s="115">
        <v>0</v>
      </c>
      <c r="AQ138" s="115">
        <v>0</v>
      </c>
      <c r="AR138" s="115">
        <v>0</v>
      </c>
      <c r="AS138" s="115">
        <v>0</v>
      </c>
      <c r="AT138" s="115">
        <v>0</v>
      </c>
      <c r="AU138" s="115">
        <v>0</v>
      </c>
      <c r="AV138" s="115">
        <v>0</v>
      </c>
      <c r="AW138" s="115">
        <v>0</v>
      </c>
      <c r="AX138" s="115">
        <v>0</v>
      </c>
      <c r="AY138" s="115">
        <v>0</v>
      </c>
      <c r="AZ138" s="115">
        <v>0</v>
      </c>
      <c r="BA138" s="115">
        <v>0</v>
      </c>
      <c r="BB138" s="115">
        <v>0</v>
      </c>
      <c r="BC138" s="115">
        <v>0</v>
      </c>
      <c r="BD138" s="115">
        <v>0</v>
      </c>
      <c r="BE138" s="115">
        <v>0</v>
      </c>
      <c r="BF138" s="115">
        <v>0</v>
      </c>
      <c r="BG138" s="115">
        <v>0</v>
      </c>
      <c r="BH138" s="115">
        <v>0</v>
      </c>
      <c r="BI138" s="115">
        <v>0</v>
      </c>
      <c r="BJ138" s="115">
        <v>0</v>
      </c>
      <c r="BK138" s="115">
        <v>0</v>
      </c>
      <c r="BL138" s="115">
        <v>0</v>
      </c>
      <c r="BM138" s="115">
        <v>0</v>
      </c>
      <c r="BN138" s="115">
        <v>0</v>
      </c>
      <c r="BO138" s="115">
        <v>0</v>
      </c>
      <c r="BP138" s="115">
        <v>0</v>
      </c>
      <c r="BQ138" s="115">
        <v>0</v>
      </c>
      <c r="BR138" s="14"/>
    </row>
    <row r="139" spans="1:70" s="14" customFormat="1" ht="20.1" customHeight="1">
      <c r="A139" s="30"/>
      <c r="B139" s="55"/>
      <c r="C139" s="101" t="s">
        <v>130</v>
      </c>
      <c r="D139" s="115">
        <f>SUM(E139:AE139,AI139:BQ139)</f>
        <v>0</v>
      </c>
      <c r="E139" s="115">
        <v>0</v>
      </c>
      <c r="F139" s="115">
        <v>0</v>
      </c>
      <c r="G139" s="115">
        <v>0</v>
      </c>
      <c r="H139" s="115">
        <v>0</v>
      </c>
      <c r="I139" s="115">
        <v>0</v>
      </c>
      <c r="J139" s="115">
        <v>0</v>
      </c>
      <c r="K139" s="115">
        <v>0</v>
      </c>
      <c r="L139" s="115">
        <v>0</v>
      </c>
      <c r="M139" s="115">
        <v>0</v>
      </c>
      <c r="N139" s="115">
        <v>0</v>
      </c>
      <c r="O139" s="115">
        <v>0</v>
      </c>
      <c r="P139" s="115">
        <v>0</v>
      </c>
      <c r="Q139" s="115">
        <v>0</v>
      </c>
      <c r="R139" s="115">
        <v>0</v>
      </c>
      <c r="S139" s="115">
        <v>0</v>
      </c>
      <c r="T139" s="115">
        <v>0</v>
      </c>
      <c r="U139" s="115">
        <v>0</v>
      </c>
      <c r="V139" s="115">
        <v>0</v>
      </c>
      <c r="W139" s="115">
        <v>0</v>
      </c>
      <c r="X139" s="115">
        <v>0</v>
      </c>
      <c r="Y139" s="115">
        <v>0</v>
      </c>
      <c r="Z139" s="115">
        <v>0</v>
      </c>
      <c r="AA139" s="115">
        <v>0</v>
      </c>
      <c r="AB139" s="115">
        <v>0</v>
      </c>
      <c r="AC139" s="115">
        <v>0</v>
      </c>
      <c r="AD139" s="115">
        <v>0</v>
      </c>
      <c r="AE139" s="115">
        <v>0</v>
      </c>
      <c r="AF139" s="30"/>
      <c r="AG139" s="55"/>
      <c r="AH139" s="101" t="s">
        <v>130</v>
      </c>
      <c r="AI139" s="115">
        <v>0</v>
      </c>
      <c r="AJ139" s="115">
        <v>0</v>
      </c>
      <c r="AK139" s="115">
        <v>0</v>
      </c>
      <c r="AL139" s="115">
        <v>0</v>
      </c>
      <c r="AM139" s="115">
        <v>0</v>
      </c>
      <c r="AN139" s="115">
        <v>0</v>
      </c>
      <c r="AO139" s="115">
        <v>0</v>
      </c>
      <c r="AP139" s="115">
        <v>0</v>
      </c>
      <c r="AQ139" s="115">
        <v>0</v>
      </c>
      <c r="AR139" s="115">
        <v>0</v>
      </c>
      <c r="AS139" s="115">
        <v>0</v>
      </c>
      <c r="AT139" s="115">
        <v>0</v>
      </c>
      <c r="AU139" s="115">
        <v>0</v>
      </c>
      <c r="AV139" s="115">
        <v>0</v>
      </c>
      <c r="AW139" s="115">
        <v>0</v>
      </c>
      <c r="AX139" s="115">
        <v>0</v>
      </c>
      <c r="AY139" s="115">
        <v>0</v>
      </c>
      <c r="AZ139" s="115">
        <v>0</v>
      </c>
      <c r="BA139" s="115">
        <v>0</v>
      </c>
      <c r="BB139" s="115">
        <v>0</v>
      </c>
      <c r="BC139" s="115">
        <v>0</v>
      </c>
      <c r="BD139" s="115">
        <v>0</v>
      </c>
      <c r="BE139" s="115">
        <v>0</v>
      </c>
      <c r="BF139" s="115">
        <v>0</v>
      </c>
      <c r="BG139" s="115">
        <v>0</v>
      </c>
      <c r="BH139" s="115">
        <v>0</v>
      </c>
      <c r="BI139" s="115">
        <v>0</v>
      </c>
      <c r="BJ139" s="115">
        <v>0</v>
      </c>
      <c r="BK139" s="115">
        <v>0</v>
      </c>
      <c r="BL139" s="115">
        <v>0</v>
      </c>
      <c r="BM139" s="115">
        <v>0</v>
      </c>
      <c r="BN139" s="115">
        <v>0</v>
      </c>
      <c r="BO139" s="115">
        <v>0</v>
      </c>
      <c r="BP139" s="115">
        <v>0</v>
      </c>
      <c r="BQ139" s="115">
        <v>0</v>
      </c>
      <c r="BR139" s="14"/>
    </row>
    <row r="140" spans="1:70" s="14" customFormat="1" ht="20.1" customHeight="1">
      <c r="A140" s="30"/>
      <c r="B140" s="55"/>
      <c r="C140" s="102" t="s">
        <v>131</v>
      </c>
      <c r="D140" s="115">
        <f>SUM(E140:AE140,AI140:BQ140)</f>
        <v>0</v>
      </c>
      <c r="E140" s="115">
        <v>0</v>
      </c>
      <c r="F140" s="115">
        <v>0</v>
      </c>
      <c r="G140" s="115">
        <v>0</v>
      </c>
      <c r="H140" s="115">
        <v>0</v>
      </c>
      <c r="I140" s="115">
        <v>0</v>
      </c>
      <c r="J140" s="115">
        <v>0</v>
      </c>
      <c r="K140" s="115">
        <v>0</v>
      </c>
      <c r="L140" s="115">
        <v>0</v>
      </c>
      <c r="M140" s="115">
        <v>0</v>
      </c>
      <c r="N140" s="115">
        <v>0</v>
      </c>
      <c r="O140" s="115">
        <v>0</v>
      </c>
      <c r="P140" s="115">
        <v>0</v>
      </c>
      <c r="Q140" s="115">
        <v>0</v>
      </c>
      <c r="R140" s="115">
        <v>0</v>
      </c>
      <c r="S140" s="115">
        <v>0</v>
      </c>
      <c r="T140" s="115">
        <v>0</v>
      </c>
      <c r="U140" s="115">
        <v>0</v>
      </c>
      <c r="V140" s="115">
        <v>0</v>
      </c>
      <c r="W140" s="115">
        <v>0</v>
      </c>
      <c r="X140" s="115">
        <v>0</v>
      </c>
      <c r="Y140" s="115">
        <v>0</v>
      </c>
      <c r="Z140" s="115">
        <v>0</v>
      </c>
      <c r="AA140" s="115">
        <v>0</v>
      </c>
      <c r="AB140" s="115">
        <v>0</v>
      </c>
      <c r="AC140" s="115">
        <v>0</v>
      </c>
      <c r="AD140" s="115">
        <v>0</v>
      </c>
      <c r="AE140" s="115">
        <v>0</v>
      </c>
      <c r="AF140" s="30"/>
      <c r="AG140" s="55"/>
      <c r="AH140" s="102" t="s">
        <v>131</v>
      </c>
      <c r="AI140" s="115">
        <v>0</v>
      </c>
      <c r="AJ140" s="115">
        <v>0</v>
      </c>
      <c r="AK140" s="115">
        <v>0</v>
      </c>
      <c r="AL140" s="115">
        <v>0</v>
      </c>
      <c r="AM140" s="115">
        <v>0</v>
      </c>
      <c r="AN140" s="115">
        <v>0</v>
      </c>
      <c r="AO140" s="115">
        <v>0</v>
      </c>
      <c r="AP140" s="115">
        <v>0</v>
      </c>
      <c r="AQ140" s="115">
        <v>0</v>
      </c>
      <c r="AR140" s="115">
        <v>0</v>
      </c>
      <c r="AS140" s="115">
        <v>0</v>
      </c>
      <c r="AT140" s="115">
        <v>0</v>
      </c>
      <c r="AU140" s="115">
        <v>0</v>
      </c>
      <c r="AV140" s="115">
        <v>0</v>
      </c>
      <c r="AW140" s="115">
        <v>0</v>
      </c>
      <c r="AX140" s="115">
        <v>0</v>
      </c>
      <c r="AY140" s="115">
        <v>0</v>
      </c>
      <c r="AZ140" s="115">
        <v>0</v>
      </c>
      <c r="BA140" s="115">
        <v>0</v>
      </c>
      <c r="BB140" s="115">
        <v>0</v>
      </c>
      <c r="BC140" s="115">
        <v>0</v>
      </c>
      <c r="BD140" s="115">
        <v>0</v>
      </c>
      <c r="BE140" s="115">
        <v>0</v>
      </c>
      <c r="BF140" s="115">
        <v>0</v>
      </c>
      <c r="BG140" s="115">
        <v>0</v>
      </c>
      <c r="BH140" s="115">
        <v>0</v>
      </c>
      <c r="BI140" s="115">
        <v>0</v>
      </c>
      <c r="BJ140" s="115">
        <v>0</v>
      </c>
      <c r="BK140" s="115">
        <v>0</v>
      </c>
      <c r="BL140" s="115">
        <v>0</v>
      </c>
      <c r="BM140" s="115">
        <v>0</v>
      </c>
      <c r="BN140" s="115">
        <v>0</v>
      </c>
      <c r="BO140" s="115">
        <v>0</v>
      </c>
      <c r="BP140" s="115">
        <v>0</v>
      </c>
      <c r="BQ140" s="115">
        <v>0</v>
      </c>
      <c r="BR140" s="14"/>
    </row>
    <row r="141" spans="1:70" s="14" customFormat="1" ht="20.1" customHeight="1">
      <c r="A141" s="30"/>
      <c r="B141" s="49" t="s">
        <v>29</v>
      </c>
      <c r="C141" s="100" t="s">
        <v>29</v>
      </c>
      <c r="D141" s="115">
        <f>SUM(E141:AE141,AI141:BQ141)</f>
        <v>0</v>
      </c>
      <c r="E141" s="115">
        <v>0</v>
      </c>
      <c r="F141" s="115">
        <v>0</v>
      </c>
      <c r="G141" s="115">
        <v>0</v>
      </c>
      <c r="H141" s="115">
        <v>0</v>
      </c>
      <c r="I141" s="115">
        <v>0</v>
      </c>
      <c r="J141" s="115">
        <v>0</v>
      </c>
      <c r="K141" s="115">
        <v>0</v>
      </c>
      <c r="L141" s="115">
        <v>0</v>
      </c>
      <c r="M141" s="115">
        <v>0</v>
      </c>
      <c r="N141" s="115">
        <v>0</v>
      </c>
      <c r="O141" s="115">
        <v>0</v>
      </c>
      <c r="P141" s="115">
        <v>0</v>
      </c>
      <c r="Q141" s="115">
        <v>0</v>
      </c>
      <c r="R141" s="115">
        <v>0</v>
      </c>
      <c r="S141" s="115">
        <v>0</v>
      </c>
      <c r="T141" s="115">
        <v>0</v>
      </c>
      <c r="U141" s="115">
        <v>0</v>
      </c>
      <c r="V141" s="115">
        <v>0</v>
      </c>
      <c r="W141" s="115">
        <v>0</v>
      </c>
      <c r="X141" s="115">
        <v>0</v>
      </c>
      <c r="Y141" s="115">
        <v>0</v>
      </c>
      <c r="Z141" s="115">
        <v>0</v>
      </c>
      <c r="AA141" s="115">
        <v>0</v>
      </c>
      <c r="AB141" s="115">
        <v>0</v>
      </c>
      <c r="AC141" s="115">
        <v>0</v>
      </c>
      <c r="AD141" s="115">
        <v>0</v>
      </c>
      <c r="AE141" s="115">
        <v>0</v>
      </c>
      <c r="AF141" s="30"/>
      <c r="AG141" s="49" t="s">
        <v>29</v>
      </c>
      <c r="AH141" s="100" t="s">
        <v>29</v>
      </c>
      <c r="AI141" s="115">
        <v>0</v>
      </c>
      <c r="AJ141" s="115">
        <v>0</v>
      </c>
      <c r="AK141" s="115">
        <v>0</v>
      </c>
      <c r="AL141" s="115">
        <v>0</v>
      </c>
      <c r="AM141" s="115">
        <v>0</v>
      </c>
      <c r="AN141" s="115">
        <v>0</v>
      </c>
      <c r="AO141" s="115">
        <v>0</v>
      </c>
      <c r="AP141" s="115">
        <v>0</v>
      </c>
      <c r="AQ141" s="115">
        <v>0</v>
      </c>
      <c r="AR141" s="115">
        <v>0</v>
      </c>
      <c r="AS141" s="115">
        <v>0</v>
      </c>
      <c r="AT141" s="115">
        <v>0</v>
      </c>
      <c r="AU141" s="115">
        <v>0</v>
      </c>
      <c r="AV141" s="115">
        <v>0</v>
      </c>
      <c r="AW141" s="115">
        <v>0</v>
      </c>
      <c r="AX141" s="115">
        <v>0</v>
      </c>
      <c r="AY141" s="115">
        <v>0</v>
      </c>
      <c r="AZ141" s="115">
        <v>0</v>
      </c>
      <c r="BA141" s="115">
        <v>0</v>
      </c>
      <c r="BB141" s="115">
        <v>0</v>
      </c>
      <c r="BC141" s="115">
        <v>0</v>
      </c>
      <c r="BD141" s="115">
        <v>0</v>
      </c>
      <c r="BE141" s="115">
        <v>0</v>
      </c>
      <c r="BF141" s="115">
        <v>0</v>
      </c>
      <c r="BG141" s="115">
        <v>0</v>
      </c>
      <c r="BH141" s="115">
        <v>0</v>
      </c>
      <c r="BI141" s="115">
        <v>0</v>
      </c>
      <c r="BJ141" s="115">
        <v>0</v>
      </c>
      <c r="BK141" s="115">
        <v>0</v>
      </c>
      <c r="BL141" s="115">
        <v>0</v>
      </c>
      <c r="BM141" s="115">
        <v>0</v>
      </c>
      <c r="BN141" s="115">
        <v>0</v>
      </c>
      <c r="BO141" s="115">
        <v>0</v>
      </c>
      <c r="BP141" s="115">
        <v>0</v>
      </c>
      <c r="BQ141" s="115">
        <v>0</v>
      </c>
      <c r="BR141" s="14"/>
    </row>
    <row r="142" spans="1:70" s="14" customFormat="1" ht="20.1" customHeight="1">
      <c r="A142" s="30"/>
      <c r="B142" s="54" t="s">
        <v>30</v>
      </c>
      <c r="C142" s="103" t="s">
        <v>132</v>
      </c>
      <c r="D142" s="115">
        <f>SUM(E142:AE142,AI142:BQ142)</f>
        <v>0</v>
      </c>
      <c r="E142" s="115">
        <v>0</v>
      </c>
      <c r="F142" s="115">
        <v>0</v>
      </c>
      <c r="G142" s="115">
        <v>0</v>
      </c>
      <c r="H142" s="115">
        <v>0</v>
      </c>
      <c r="I142" s="115">
        <v>0</v>
      </c>
      <c r="J142" s="115">
        <v>0</v>
      </c>
      <c r="K142" s="115">
        <v>0</v>
      </c>
      <c r="L142" s="115">
        <v>0</v>
      </c>
      <c r="M142" s="115">
        <v>0</v>
      </c>
      <c r="N142" s="115">
        <v>0</v>
      </c>
      <c r="O142" s="115">
        <v>0</v>
      </c>
      <c r="P142" s="115">
        <v>0</v>
      </c>
      <c r="Q142" s="115">
        <v>0</v>
      </c>
      <c r="R142" s="115">
        <v>0</v>
      </c>
      <c r="S142" s="115">
        <v>0</v>
      </c>
      <c r="T142" s="115">
        <v>0</v>
      </c>
      <c r="U142" s="115">
        <v>0</v>
      </c>
      <c r="V142" s="115">
        <v>0</v>
      </c>
      <c r="W142" s="115">
        <v>0</v>
      </c>
      <c r="X142" s="115">
        <v>0</v>
      </c>
      <c r="Y142" s="115">
        <v>0</v>
      </c>
      <c r="Z142" s="115">
        <v>0</v>
      </c>
      <c r="AA142" s="115">
        <v>0</v>
      </c>
      <c r="AB142" s="115">
        <v>0</v>
      </c>
      <c r="AC142" s="115">
        <v>0</v>
      </c>
      <c r="AD142" s="115">
        <v>0</v>
      </c>
      <c r="AE142" s="115">
        <v>0</v>
      </c>
      <c r="AF142" s="30"/>
      <c r="AG142" s="54" t="s">
        <v>30</v>
      </c>
      <c r="AH142" s="103" t="s">
        <v>132</v>
      </c>
      <c r="AI142" s="115">
        <v>0</v>
      </c>
      <c r="AJ142" s="115">
        <v>0</v>
      </c>
      <c r="AK142" s="115">
        <v>0</v>
      </c>
      <c r="AL142" s="115">
        <v>0</v>
      </c>
      <c r="AM142" s="115">
        <v>0</v>
      </c>
      <c r="AN142" s="115">
        <v>0</v>
      </c>
      <c r="AO142" s="115">
        <v>0</v>
      </c>
      <c r="AP142" s="115">
        <v>0</v>
      </c>
      <c r="AQ142" s="115">
        <v>0</v>
      </c>
      <c r="AR142" s="115">
        <v>0</v>
      </c>
      <c r="AS142" s="115">
        <v>0</v>
      </c>
      <c r="AT142" s="115">
        <v>0</v>
      </c>
      <c r="AU142" s="115">
        <v>0</v>
      </c>
      <c r="AV142" s="115">
        <v>0</v>
      </c>
      <c r="AW142" s="115">
        <v>0</v>
      </c>
      <c r="AX142" s="115">
        <v>0</v>
      </c>
      <c r="AY142" s="115">
        <v>0</v>
      </c>
      <c r="AZ142" s="115">
        <v>0</v>
      </c>
      <c r="BA142" s="115">
        <v>0</v>
      </c>
      <c r="BB142" s="115">
        <v>0</v>
      </c>
      <c r="BC142" s="115">
        <v>0</v>
      </c>
      <c r="BD142" s="115">
        <v>0</v>
      </c>
      <c r="BE142" s="115">
        <v>0</v>
      </c>
      <c r="BF142" s="115">
        <v>0</v>
      </c>
      <c r="BG142" s="115">
        <v>0</v>
      </c>
      <c r="BH142" s="115">
        <v>0</v>
      </c>
      <c r="BI142" s="115">
        <v>0</v>
      </c>
      <c r="BJ142" s="115">
        <v>0</v>
      </c>
      <c r="BK142" s="115">
        <v>0</v>
      </c>
      <c r="BL142" s="115">
        <v>0</v>
      </c>
      <c r="BM142" s="115">
        <v>0</v>
      </c>
      <c r="BN142" s="115">
        <v>0</v>
      </c>
      <c r="BO142" s="115">
        <v>0</v>
      </c>
      <c r="BP142" s="115">
        <v>0</v>
      </c>
      <c r="BQ142" s="115">
        <v>0</v>
      </c>
      <c r="BR142" s="14"/>
    </row>
    <row r="143" spans="1:70" s="14" customFormat="1" ht="20.1" customHeight="1">
      <c r="A143" s="30"/>
      <c r="B143" s="54"/>
      <c r="C143" s="103" t="s">
        <v>133</v>
      </c>
      <c r="D143" s="115">
        <f>SUM(E143:AE143,AI143:BQ143)</f>
        <v>0</v>
      </c>
      <c r="E143" s="115">
        <v>0</v>
      </c>
      <c r="F143" s="115">
        <v>0</v>
      </c>
      <c r="G143" s="115">
        <v>0</v>
      </c>
      <c r="H143" s="115">
        <v>0</v>
      </c>
      <c r="I143" s="115">
        <v>0</v>
      </c>
      <c r="J143" s="115">
        <v>0</v>
      </c>
      <c r="K143" s="115">
        <v>0</v>
      </c>
      <c r="L143" s="115">
        <v>0</v>
      </c>
      <c r="M143" s="115">
        <v>0</v>
      </c>
      <c r="N143" s="115">
        <v>0</v>
      </c>
      <c r="O143" s="115">
        <v>0</v>
      </c>
      <c r="P143" s="115">
        <v>0</v>
      </c>
      <c r="Q143" s="115">
        <v>0</v>
      </c>
      <c r="R143" s="115">
        <v>0</v>
      </c>
      <c r="S143" s="115">
        <v>0</v>
      </c>
      <c r="T143" s="115">
        <v>0</v>
      </c>
      <c r="U143" s="115">
        <v>0</v>
      </c>
      <c r="V143" s="115">
        <v>0</v>
      </c>
      <c r="W143" s="115">
        <v>0</v>
      </c>
      <c r="X143" s="115">
        <v>0</v>
      </c>
      <c r="Y143" s="115">
        <v>0</v>
      </c>
      <c r="Z143" s="115">
        <v>0</v>
      </c>
      <c r="AA143" s="115">
        <v>0</v>
      </c>
      <c r="AB143" s="115">
        <v>0</v>
      </c>
      <c r="AC143" s="115">
        <v>0</v>
      </c>
      <c r="AD143" s="115">
        <v>0</v>
      </c>
      <c r="AE143" s="115">
        <v>0</v>
      </c>
      <c r="AF143" s="30"/>
      <c r="AG143" s="54"/>
      <c r="AH143" s="103" t="s">
        <v>133</v>
      </c>
      <c r="AI143" s="115">
        <v>0</v>
      </c>
      <c r="AJ143" s="115">
        <v>0</v>
      </c>
      <c r="AK143" s="115">
        <v>0</v>
      </c>
      <c r="AL143" s="115">
        <v>0</v>
      </c>
      <c r="AM143" s="115">
        <v>0</v>
      </c>
      <c r="AN143" s="115">
        <v>0</v>
      </c>
      <c r="AO143" s="115">
        <v>0</v>
      </c>
      <c r="AP143" s="115">
        <v>0</v>
      </c>
      <c r="AQ143" s="115">
        <v>0</v>
      </c>
      <c r="AR143" s="115">
        <v>0</v>
      </c>
      <c r="AS143" s="115">
        <v>0</v>
      </c>
      <c r="AT143" s="115">
        <v>0</v>
      </c>
      <c r="AU143" s="115">
        <v>0</v>
      </c>
      <c r="AV143" s="115">
        <v>0</v>
      </c>
      <c r="AW143" s="115">
        <v>0</v>
      </c>
      <c r="AX143" s="115">
        <v>0</v>
      </c>
      <c r="AY143" s="115">
        <v>0</v>
      </c>
      <c r="AZ143" s="115">
        <v>0</v>
      </c>
      <c r="BA143" s="115">
        <v>0</v>
      </c>
      <c r="BB143" s="115">
        <v>0</v>
      </c>
      <c r="BC143" s="115">
        <v>0</v>
      </c>
      <c r="BD143" s="115">
        <v>0</v>
      </c>
      <c r="BE143" s="115">
        <v>0</v>
      </c>
      <c r="BF143" s="115">
        <v>0</v>
      </c>
      <c r="BG143" s="115">
        <v>0</v>
      </c>
      <c r="BH143" s="115">
        <v>0</v>
      </c>
      <c r="BI143" s="115">
        <v>0</v>
      </c>
      <c r="BJ143" s="115">
        <v>0</v>
      </c>
      <c r="BK143" s="115">
        <v>0</v>
      </c>
      <c r="BL143" s="115">
        <v>0</v>
      </c>
      <c r="BM143" s="115">
        <v>0</v>
      </c>
      <c r="BN143" s="115">
        <v>0</v>
      </c>
      <c r="BO143" s="115">
        <v>0</v>
      </c>
      <c r="BP143" s="115">
        <v>0</v>
      </c>
      <c r="BQ143" s="115">
        <v>0</v>
      </c>
      <c r="BR143" s="14"/>
    </row>
    <row r="144" spans="1:70" s="14" customFormat="1" ht="20.1" customHeight="1">
      <c r="A144" s="30"/>
      <c r="B144" s="55"/>
      <c r="C144" s="94" t="s">
        <v>134</v>
      </c>
      <c r="D144" s="115">
        <f>SUM(E144:AE144,AI144:BQ144)</f>
        <v>0</v>
      </c>
      <c r="E144" s="115">
        <v>0</v>
      </c>
      <c r="F144" s="115">
        <v>0</v>
      </c>
      <c r="G144" s="115">
        <v>0</v>
      </c>
      <c r="H144" s="115">
        <v>0</v>
      </c>
      <c r="I144" s="115">
        <v>0</v>
      </c>
      <c r="J144" s="115">
        <v>0</v>
      </c>
      <c r="K144" s="115">
        <v>0</v>
      </c>
      <c r="L144" s="115">
        <v>0</v>
      </c>
      <c r="M144" s="115">
        <v>0</v>
      </c>
      <c r="N144" s="115">
        <v>0</v>
      </c>
      <c r="O144" s="115">
        <v>0</v>
      </c>
      <c r="P144" s="115">
        <v>0</v>
      </c>
      <c r="Q144" s="115">
        <v>0</v>
      </c>
      <c r="R144" s="115">
        <v>0</v>
      </c>
      <c r="S144" s="115">
        <v>0</v>
      </c>
      <c r="T144" s="115">
        <v>0</v>
      </c>
      <c r="U144" s="115">
        <v>0</v>
      </c>
      <c r="V144" s="115">
        <v>0</v>
      </c>
      <c r="W144" s="115">
        <v>0</v>
      </c>
      <c r="X144" s="115">
        <v>0</v>
      </c>
      <c r="Y144" s="115">
        <v>0</v>
      </c>
      <c r="Z144" s="115">
        <v>0</v>
      </c>
      <c r="AA144" s="115">
        <v>0</v>
      </c>
      <c r="AB144" s="115">
        <v>0</v>
      </c>
      <c r="AC144" s="115">
        <v>0</v>
      </c>
      <c r="AD144" s="115">
        <v>0</v>
      </c>
      <c r="AE144" s="115">
        <v>0</v>
      </c>
      <c r="AF144" s="30"/>
      <c r="AG144" s="55"/>
      <c r="AH144" s="94" t="s">
        <v>134</v>
      </c>
      <c r="AI144" s="115">
        <v>0</v>
      </c>
      <c r="AJ144" s="115">
        <v>0</v>
      </c>
      <c r="AK144" s="115">
        <v>0</v>
      </c>
      <c r="AL144" s="115">
        <v>0</v>
      </c>
      <c r="AM144" s="115">
        <v>0</v>
      </c>
      <c r="AN144" s="115">
        <v>0</v>
      </c>
      <c r="AO144" s="115">
        <v>0</v>
      </c>
      <c r="AP144" s="115">
        <v>0</v>
      </c>
      <c r="AQ144" s="115">
        <v>0</v>
      </c>
      <c r="AR144" s="115">
        <v>0</v>
      </c>
      <c r="AS144" s="115">
        <v>0</v>
      </c>
      <c r="AT144" s="115">
        <v>0</v>
      </c>
      <c r="AU144" s="115">
        <v>0</v>
      </c>
      <c r="AV144" s="115">
        <v>0</v>
      </c>
      <c r="AW144" s="115">
        <v>0</v>
      </c>
      <c r="AX144" s="115">
        <v>0</v>
      </c>
      <c r="AY144" s="115">
        <v>0</v>
      </c>
      <c r="AZ144" s="115">
        <v>0</v>
      </c>
      <c r="BA144" s="115">
        <v>0</v>
      </c>
      <c r="BB144" s="115">
        <v>0</v>
      </c>
      <c r="BC144" s="115">
        <v>0</v>
      </c>
      <c r="BD144" s="115">
        <v>0</v>
      </c>
      <c r="BE144" s="115">
        <v>0</v>
      </c>
      <c r="BF144" s="115">
        <v>0</v>
      </c>
      <c r="BG144" s="115">
        <v>0</v>
      </c>
      <c r="BH144" s="115">
        <v>0</v>
      </c>
      <c r="BI144" s="115">
        <v>0</v>
      </c>
      <c r="BJ144" s="115">
        <v>0</v>
      </c>
      <c r="BK144" s="115">
        <v>0</v>
      </c>
      <c r="BL144" s="115">
        <v>0</v>
      </c>
      <c r="BM144" s="115">
        <v>0</v>
      </c>
      <c r="BN144" s="115">
        <v>0</v>
      </c>
      <c r="BO144" s="115">
        <v>0</v>
      </c>
      <c r="BP144" s="115">
        <v>0</v>
      </c>
      <c r="BQ144" s="115">
        <v>0</v>
      </c>
      <c r="BR144" s="14"/>
    </row>
    <row r="145" spans="1:70" s="14" customFormat="1" ht="20.1" customHeight="1">
      <c r="A145" s="30"/>
      <c r="B145" s="55"/>
      <c r="C145" s="104" t="s">
        <v>135</v>
      </c>
      <c r="D145" s="115">
        <f>SUM(E145:AE145,AI145:BQ145)</f>
        <v>0</v>
      </c>
      <c r="E145" s="115">
        <v>0</v>
      </c>
      <c r="F145" s="115">
        <v>0</v>
      </c>
      <c r="G145" s="115">
        <v>0</v>
      </c>
      <c r="H145" s="115">
        <v>0</v>
      </c>
      <c r="I145" s="115">
        <v>0</v>
      </c>
      <c r="J145" s="115">
        <v>0</v>
      </c>
      <c r="K145" s="115">
        <v>0</v>
      </c>
      <c r="L145" s="115">
        <v>0</v>
      </c>
      <c r="M145" s="115">
        <v>0</v>
      </c>
      <c r="N145" s="115">
        <v>0</v>
      </c>
      <c r="O145" s="115">
        <v>0</v>
      </c>
      <c r="P145" s="115">
        <v>0</v>
      </c>
      <c r="Q145" s="115">
        <v>0</v>
      </c>
      <c r="R145" s="115">
        <v>0</v>
      </c>
      <c r="S145" s="115">
        <v>0</v>
      </c>
      <c r="T145" s="115">
        <v>0</v>
      </c>
      <c r="U145" s="115">
        <v>0</v>
      </c>
      <c r="V145" s="115">
        <v>0</v>
      </c>
      <c r="W145" s="115">
        <v>0</v>
      </c>
      <c r="X145" s="115">
        <v>0</v>
      </c>
      <c r="Y145" s="115">
        <v>0</v>
      </c>
      <c r="Z145" s="115">
        <v>0</v>
      </c>
      <c r="AA145" s="115">
        <v>0</v>
      </c>
      <c r="AB145" s="115">
        <v>0</v>
      </c>
      <c r="AC145" s="115">
        <v>0</v>
      </c>
      <c r="AD145" s="115">
        <v>0</v>
      </c>
      <c r="AE145" s="115">
        <v>0</v>
      </c>
      <c r="AF145" s="30"/>
      <c r="AG145" s="55"/>
      <c r="AH145" s="104" t="s">
        <v>135</v>
      </c>
      <c r="AI145" s="115">
        <v>0</v>
      </c>
      <c r="AJ145" s="115">
        <v>0</v>
      </c>
      <c r="AK145" s="115">
        <v>0</v>
      </c>
      <c r="AL145" s="115">
        <v>0</v>
      </c>
      <c r="AM145" s="115">
        <v>0</v>
      </c>
      <c r="AN145" s="115">
        <v>0</v>
      </c>
      <c r="AO145" s="115">
        <v>0</v>
      </c>
      <c r="AP145" s="115">
        <v>0</v>
      </c>
      <c r="AQ145" s="115">
        <v>0</v>
      </c>
      <c r="AR145" s="115">
        <v>0</v>
      </c>
      <c r="AS145" s="115">
        <v>0</v>
      </c>
      <c r="AT145" s="115">
        <v>0</v>
      </c>
      <c r="AU145" s="115">
        <v>0</v>
      </c>
      <c r="AV145" s="115">
        <v>0</v>
      </c>
      <c r="AW145" s="115">
        <v>0</v>
      </c>
      <c r="AX145" s="115">
        <v>0</v>
      </c>
      <c r="AY145" s="115">
        <v>0</v>
      </c>
      <c r="AZ145" s="115">
        <v>0</v>
      </c>
      <c r="BA145" s="115">
        <v>0</v>
      </c>
      <c r="BB145" s="115">
        <v>0</v>
      </c>
      <c r="BC145" s="115">
        <v>0</v>
      </c>
      <c r="BD145" s="115">
        <v>0</v>
      </c>
      <c r="BE145" s="115">
        <v>0</v>
      </c>
      <c r="BF145" s="115">
        <v>0</v>
      </c>
      <c r="BG145" s="115">
        <v>0</v>
      </c>
      <c r="BH145" s="115">
        <v>0</v>
      </c>
      <c r="BI145" s="115">
        <v>0</v>
      </c>
      <c r="BJ145" s="115">
        <v>0</v>
      </c>
      <c r="BK145" s="115">
        <v>0</v>
      </c>
      <c r="BL145" s="115">
        <v>0</v>
      </c>
      <c r="BM145" s="115">
        <v>0</v>
      </c>
      <c r="BN145" s="115">
        <v>0</v>
      </c>
      <c r="BO145" s="115">
        <v>0</v>
      </c>
      <c r="BP145" s="115">
        <v>0</v>
      </c>
      <c r="BQ145" s="115">
        <v>0</v>
      </c>
      <c r="BR145" s="14"/>
    </row>
    <row r="146" spans="1:70" s="14" customFormat="1" ht="20.1" customHeight="1">
      <c r="A146" s="30"/>
      <c r="B146" s="55"/>
      <c r="C146" s="104" t="s">
        <v>136</v>
      </c>
      <c r="D146" s="115">
        <f>SUM(E146:AE146,AI146:BQ146)</f>
        <v>0</v>
      </c>
      <c r="E146" s="115">
        <v>0</v>
      </c>
      <c r="F146" s="115">
        <v>0</v>
      </c>
      <c r="G146" s="115">
        <v>0</v>
      </c>
      <c r="H146" s="115">
        <v>0</v>
      </c>
      <c r="I146" s="115">
        <v>0</v>
      </c>
      <c r="J146" s="115">
        <v>0</v>
      </c>
      <c r="K146" s="115">
        <v>0</v>
      </c>
      <c r="L146" s="115">
        <v>0</v>
      </c>
      <c r="M146" s="115">
        <v>0</v>
      </c>
      <c r="N146" s="115">
        <v>0</v>
      </c>
      <c r="O146" s="115">
        <v>0</v>
      </c>
      <c r="P146" s="115">
        <v>0</v>
      </c>
      <c r="Q146" s="115">
        <v>0</v>
      </c>
      <c r="R146" s="115">
        <v>0</v>
      </c>
      <c r="S146" s="115">
        <v>0</v>
      </c>
      <c r="T146" s="115">
        <v>0</v>
      </c>
      <c r="U146" s="115">
        <v>0</v>
      </c>
      <c r="V146" s="115">
        <v>0</v>
      </c>
      <c r="W146" s="115">
        <v>0</v>
      </c>
      <c r="X146" s="115">
        <v>0</v>
      </c>
      <c r="Y146" s="115">
        <v>0</v>
      </c>
      <c r="Z146" s="115">
        <v>0</v>
      </c>
      <c r="AA146" s="115">
        <v>0</v>
      </c>
      <c r="AB146" s="115">
        <v>0</v>
      </c>
      <c r="AC146" s="115">
        <v>0</v>
      </c>
      <c r="AD146" s="115">
        <v>0</v>
      </c>
      <c r="AE146" s="115">
        <v>0</v>
      </c>
      <c r="AF146" s="30"/>
      <c r="AG146" s="55"/>
      <c r="AH146" s="104" t="s">
        <v>136</v>
      </c>
      <c r="AI146" s="115">
        <v>0</v>
      </c>
      <c r="AJ146" s="115">
        <v>0</v>
      </c>
      <c r="AK146" s="115">
        <v>0</v>
      </c>
      <c r="AL146" s="115">
        <v>0</v>
      </c>
      <c r="AM146" s="115">
        <v>0</v>
      </c>
      <c r="AN146" s="115">
        <v>0</v>
      </c>
      <c r="AO146" s="115">
        <v>0</v>
      </c>
      <c r="AP146" s="115">
        <v>0</v>
      </c>
      <c r="AQ146" s="115">
        <v>0</v>
      </c>
      <c r="AR146" s="115">
        <v>0</v>
      </c>
      <c r="AS146" s="115">
        <v>0</v>
      </c>
      <c r="AT146" s="115">
        <v>0</v>
      </c>
      <c r="AU146" s="115">
        <v>0</v>
      </c>
      <c r="AV146" s="115">
        <v>0</v>
      </c>
      <c r="AW146" s="115">
        <v>0</v>
      </c>
      <c r="AX146" s="115">
        <v>0</v>
      </c>
      <c r="AY146" s="115">
        <v>0</v>
      </c>
      <c r="AZ146" s="115">
        <v>0</v>
      </c>
      <c r="BA146" s="115">
        <v>0</v>
      </c>
      <c r="BB146" s="115">
        <v>0</v>
      </c>
      <c r="BC146" s="115">
        <v>0</v>
      </c>
      <c r="BD146" s="115">
        <v>0</v>
      </c>
      <c r="BE146" s="115">
        <v>0</v>
      </c>
      <c r="BF146" s="115">
        <v>0</v>
      </c>
      <c r="BG146" s="115">
        <v>0</v>
      </c>
      <c r="BH146" s="115">
        <v>0</v>
      </c>
      <c r="BI146" s="115">
        <v>0</v>
      </c>
      <c r="BJ146" s="115">
        <v>0</v>
      </c>
      <c r="BK146" s="115">
        <v>0</v>
      </c>
      <c r="BL146" s="115">
        <v>0</v>
      </c>
      <c r="BM146" s="115">
        <v>0</v>
      </c>
      <c r="BN146" s="115">
        <v>0</v>
      </c>
      <c r="BO146" s="115">
        <v>0</v>
      </c>
      <c r="BP146" s="115">
        <v>0</v>
      </c>
      <c r="BQ146" s="115">
        <v>0</v>
      </c>
      <c r="BR146" s="14"/>
    </row>
    <row r="147" spans="1:70" s="14" customFormat="1" ht="20.1" customHeight="1">
      <c r="A147" s="30"/>
      <c r="B147" s="55"/>
      <c r="C147" s="96" t="s">
        <v>137</v>
      </c>
      <c r="D147" s="115">
        <f>SUM(E147:AE147,AI147:BQ147)</f>
        <v>0</v>
      </c>
      <c r="E147" s="115">
        <v>0</v>
      </c>
      <c r="F147" s="115">
        <v>0</v>
      </c>
      <c r="G147" s="115">
        <v>0</v>
      </c>
      <c r="H147" s="115">
        <v>0</v>
      </c>
      <c r="I147" s="115">
        <v>0</v>
      </c>
      <c r="J147" s="115">
        <v>0</v>
      </c>
      <c r="K147" s="115">
        <v>0</v>
      </c>
      <c r="L147" s="115">
        <v>0</v>
      </c>
      <c r="M147" s="115">
        <v>0</v>
      </c>
      <c r="N147" s="115">
        <v>0</v>
      </c>
      <c r="O147" s="115">
        <v>0</v>
      </c>
      <c r="P147" s="115">
        <v>0</v>
      </c>
      <c r="Q147" s="115">
        <v>0</v>
      </c>
      <c r="R147" s="115">
        <v>0</v>
      </c>
      <c r="S147" s="115">
        <v>0</v>
      </c>
      <c r="T147" s="115">
        <v>0</v>
      </c>
      <c r="U147" s="115">
        <v>0</v>
      </c>
      <c r="V147" s="115">
        <v>0</v>
      </c>
      <c r="W147" s="115">
        <v>0</v>
      </c>
      <c r="X147" s="115">
        <v>0</v>
      </c>
      <c r="Y147" s="115">
        <v>0</v>
      </c>
      <c r="Z147" s="115">
        <v>0</v>
      </c>
      <c r="AA147" s="115">
        <v>0</v>
      </c>
      <c r="AB147" s="115">
        <v>0</v>
      </c>
      <c r="AC147" s="115">
        <v>0</v>
      </c>
      <c r="AD147" s="115">
        <v>0</v>
      </c>
      <c r="AE147" s="115">
        <v>0</v>
      </c>
      <c r="AF147" s="30"/>
      <c r="AG147" s="55"/>
      <c r="AH147" s="96" t="s">
        <v>137</v>
      </c>
      <c r="AI147" s="115">
        <v>0</v>
      </c>
      <c r="AJ147" s="115">
        <v>0</v>
      </c>
      <c r="AK147" s="115">
        <v>0</v>
      </c>
      <c r="AL147" s="115">
        <v>0</v>
      </c>
      <c r="AM147" s="115">
        <v>0</v>
      </c>
      <c r="AN147" s="115">
        <v>0</v>
      </c>
      <c r="AO147" s="115">
        <v>0</v>
      </c>
      <c r="AP147" s="115">
        <v>0</v>
      </c>
      <c r="AQ147" s="115">
        <v>0</v>
      </c>
      <c r="AR147" s="115">
        <v>0</v>
      </c>
      <c r="AS147" s="115">
        <v>0</v>
      </c>
      <c r="AT147" s="115">
        <v>0</v>
      </c>
      <c r="AU147" s="115">
        <v>0</v>
      </c>
      <c r="AV147" s="115">
        <v>0</v>
      </c>
      <c r="AW147" s="115">
        <v>0</v>
      </c>
      <c r="AX147" s="115">
        <v>0</v>
      </c>
      <c r="AY147" s="115">
        <v>0</v>
      </c>
      <c r="AZ147" s="115">
        <v>0</v>
      </c>
      <c r="BA147" s="115">
        <v>0</v>
      </c>
      <c r="BB147" s="115">
        <v>0</v>
      </c>
      <c r="BC147" s="115">
        <v>0</v>
      </c>
      <c r="BD147" s="115">
        <v>0</v>
      </c>
      <c r="BE147" s="115">
        <v>0</v>
      </c>
      <c r="BF147" s="115">
        <v>0</v>
      </c>
      <c r="BG147" s="115">
        <v>0</v>
      </c>
      <c r="BH147" s="115">
        <v>0</v>
      </c>
      <c r="BI147" s="115">
        <v>0</v>
      </c>
      <c r="BJ147" s="115">
        <v>0</v>
      </c>
      <c r="BK147" s="115">
        <v>0</v>
      </c>
      <c r="BL147" s="115">
        <v>0</v>
      </c>
      <c r="BM147" s="115">
        <v>0</v>
      </c>
      <c r="BN147" s="115">
        <v>0</v>
      </c>
      <c r="BO147" s="115">
        <v>0</v>
      </c>
      <c r="BP147" s="115">
        <v>0</v>
      </c>
      <c r="BQ147" s="115">
        <v>0</v>
      </c>
      <c r="BR147" s="14"/>
    </row>
    <row r="148" spans="1:70" s="14" customFormat="1" ht="20.1" customHeight="1">
      <c r="A148" s="30"/>
      <c r="B148" s="55" t="s">
        <v>31</v>
      </c>
      <c r="C148" s="105" t="s">
        <v>31</v>
      </c>
      <c r="D148" s="115">
        <f>SUM(E148:AE148,AI148:BQ148)</f>
        <v>0</v>
      </c>
      <c r="E148" s="115">
        <v>0</v>
      </c>
      <c r="F148" s="115">
        <v>0</v>
      </c>
      <c r="G148" s="115">
        <v>0</v>
      </c>
      <c r="H148" s="115">
        <v>0</v>
      </c>
      <c r="I148" s="115">
        <v>0</v>
      </c>
      <c r="J148" s="115">
        <v>0</v>
      </c>
      <c r="K148" s="115">
        <v>0</v>
      </c>
      <c r="L148" s="115">
        <v>0</v>
      </c>
      <c r="M148" s="115">
        <v>0</v>
      </c>
      <c r="N148" s="115">
        <v>0</v>
      </c>
      <c r="O148" s="115">
        <v>0</v>
      </c>
      <c r="P148" s="115">
        <v>0</v>
      </c>
      <c r="Q148" s="115">
        <v>0</v>
      </c>
      <c r="R148" s="115">
        <v>0</v>
      </c>
      <c r="S148" s="115">
        <v>0</v>
      </c>
      <c r="T148" s="115">
        <v>0</v>
      </c>
      <c r="U148" s="115">
        <v>0</v>
      </c>
      <c r="V148" s="115">
        <v>0</v>
      </c>
      <c r="W148" s="115">
        <v>0</v>
      </c>
      <c r="X148" s="115">
        <v>0</v>
      </c>
      <c r="Y148" s="115">
        <v>0</v>
      </c>
      <c r="Z148" s="115">
        <v>0</v>
      </c>
      <c r="AA148" s="115">
        <v>0</v>
      </c>
      <c r="AB148" s="115">
        <v>0</v>
      </c>
      <c r="AC148" s="115">
        <v>0</v>
      </c>
      <c r="AD148" s="115">
        <v>0</v>
      </c>
      <c r="AE148" s="115">
        <v>0</v>
      </c>
      <c r="AF148" s="30"/>
      <c r="AG148" s="55" t="s">
        <v>31</v>
      </c>
      <c r="AH148" s="105" t="s">
        <v>31</v>
      </c>
      <c r="AI148" s="115">
        <v>0</v>
      </c>
      <c r="AJ148" s="115">
        <v>0</v>
      </c>
      <c r="AK148" s="115">
        <v>0</v>
      </c>
      <c r="AL148" s="115">
        <v>0</v>
      </c>
      <c r="AM148" s="115">
        <v>0</v>
      </c>
      <c r="AN148" s="115">
        <v>0</v>
      </c>
      <c r="AO148" s="115">
        <v>0</v>
      </c>
      <c r="AP148" s="115">
        <v>0</v>
      </c>
      <c r="AQ148" s="115">
        <v>0</v>
      </c>
      <c r="AR148" s="115">
        <v>0</v>
      </c>
      <c r="AS148" s="115">
        <v>0</v>
      </c>
      <c r="AT148" s="115">
        <v>0</v>
      </c>
      <c r="AU148" s="115">
        <v>0</v>
      </c>
      <c r="AV148" s="115">
        <v>0</v>
      </c>
      <c r="AW148" s="115">
        <v>0</v>
      </c>
      <c r="AX148" s="115">
        <v>0</v>
      </c>
      <c r="AY148" s="115">
        <v>0</v>
      </c>
      <c r="AZ148" s="115">
        <v>0</v>
      </c>
      <c r="BA148" s="115">
        <v>0</v>
      </c>
      <c r="BB148" s="115">
        <v>0</v>
      </c>
      <c r="BC148" s="115">
        <v>0</v>
      </c>
      <c r="BD148" s="115">
        <v>0</v>
      </c>
      <c r="BE148" s="115">
        <v>0</v>
      </c>
      <c r="BF148" s="115">
        <v>0</v>
      </c>
      <c r="BG148" s="115">
        <v>0</v>
      </c>
      <c r="BH148" s="115">
        <v>0</v>
      </c>
      <c r="BI148" s="115">
        <v>0</v>
      </c>
      <c r="BJ148" s="115">
        <v>0</v>
      </c>
      <c r="BK148" s="115">
        <v>0</v>
      </c>
      <c r="BL148" s="115">
        <v>0</v>
      </c>
      <c r="BM148" s="115">
        <v>0</v>
      </c>
      <c r="BN148" s="115">
        <v>0</v>
      </c>
      <c r="BO148" s="115">
        <v>0</v>
      </c>
      <c r="BP148" s="115">
        <v>0</v>
      </c>
      <c r="BQ148" s="115">
        <v>0</v>
      </c>
      <c r="BR148" s="14"/>
    </row>
    <row r="149" spans="1:70" s="14" customFormat="1" ht="20.1" customHeight="1">
      <c r="A149" s="30"/>
      <c r="B149" s="49" t="s">
        <v>32</v>
      </c>
      <c r="C149" s="106" t="s">
        <v>32</v>
      </c>
      <c r="D149" s="115">
        <f>SUM(E149:AE149,AI149:BQ149)</f>
        <v>0</v>
      </c>
      <c r="E149" s="115">
        <v>0</v>
      </c>
      <c r="F149" s="115">
        <v>0</v>
      </c>
      <c r="G149" s="115">
        <v>0</v>
      </c>
      <c r="H149" s="115">
        <v>0</v>
      </c>
      <c r="I149" s="115">
        <v>0</v>
      </c>
      <c r="J149" s="115">
        <v>0</v>
      </c>
      <c r="K149" s="115">
        <v>0</v>
      </c>
      <c r="L149" s="115">
        <v>0</v>
      </c>
      <c r="M149" s="115">
        <v>0</v>
      </c>
      <c r="N149" s="115">
        <v>0</v>
      </c>
      <c r="O149" s="115">
        <v>0</v>
      </c>
      <c r="P149" s="115">
        <v>0</v>
      </c>
      <c r="Q149" s="115">
        <v>0</v>
      </c>
      <c r="R149" s="115">
        <v>0</v>
      </c>
      <c r="S149" s="115">
        <v>0</v>
      </c>
      <c r="T149" s="115">
        <v>0</v>
      </c>
      <c r="U149" s="115">
        <v>0</v>
      </c>
      <c r="V149" s="115">
        <v>0</v>
      </c>
      <c r="W149" s="115">
        <v>0</v>
      </c>
      <c r="X149" s="115">
        <v>0</v>
      </c>
      <c r="Y149" s="115">
        <v>0</v>
      </c>
      <c r="Z149" s="115">
        <v>0</v>
      </c>
      <c r="AA149" s="115">
        <v>0</v>
      </c>
      <c r="AB149" s="115">
        <v>0</v>
      </c>
      <c r="AC149" s="115">
        <v>0</v>
      </c>
      <c r="AD149" s="115">
        <v>0</v>
      </c>
      <c r="AE149" s="115">
        <v>0</v>
      </c>
      <c r="AF149" s="30"/>
      <c r="AG149" s="49" t="s">
        <v>32</v>
      </c>
      <c r="AH149" s="106" t="s">
        <v>32</v>
      </c>
      <c r="AI149" s="115">
        <v>0</v>
      </c>
      <c r="AJ149" s="115">
        <v>0</v>
      </c>
      <c r="AK149" s="115">
        <v>0</v>
      </c>
      <c r="AL149" s="115">
        <v>0</v>
      </c>
      <c r="AM149" s="115">
        <v>0</v>
      </c>
      <c r="AN149" s="115">
        <v>0</v>
      </c>
      <c r="AO149" s="115">
        <v>0</v>
      </c>
      <c r="AP149" s="115">
        <v>0</v>
      </c>
      <c r="AQ149" s="115">
        <v>0</v>
      </c>
      <c r="AR149" s="115">
        <v>0</v>
      </c>
      <c r="AS149" s="115">
        <v>0</v>
      </c>
      <c r="AT149" s="115">
        <v>0</v>
      </c>
      <c r="AU149" s="115">
        <v>0</v>
      </c>
      <c r="AV149" s="115">
        <v>0</v>
      </c>
      <c r="AW149" s="115">
        <v>0</v>
      </c>
      <c r="AX149" s="115">
        <v>0</v>
      </c>
      <c r="AY149" s="115">
        <v>0</v>
      </c>
      <c r="AZ149" s="115">
        <v>0</v>
      </c>
      <c r="BA149" s="115">
        <v>0</v>
      </c>
      <c r="BB149" s="115">
        <v>0</v>
      </c>
      <c r="BC149" s="115">
        <v>0</v>
      </c>
      <c r="BD149" s="115">
        <v>0</v>
      </c>
      <c r="BE149" s="115">
        <v>0</v>
      </c>
      <c r="BF149" s="115">
        <v>0</v>
      </c>
      <c r="BG149" s="115">
        <v>0</v>
      </c>
      <c r="BH149" s="115">
        <v>0</v>
      </c>
      <c r="BI149" s="115">
        <v>0</v>
      </c>
      <c r="BJ149" s="115">
        <v>0</v>
      </c>
      <c r="BK149" s="115">
        <v>0</v>
      </c>
      <c r="BL149" s="115">
        <v>0</v>
      </c>
      <c r="BM149" s="115">
        <v>0</v>
      </c>
      <c r="BN149" s="115">
        <v>0</v>
      </c>
      <c r="BO149" s="115">
        <v>0</v>
      </c>
      <c r="BP149" s="115">
        <v>0</v>
      </c>
      <c r="BQ149" s="115">
        <v>0</v>
      </c>
      <c r="BR149" s="14"/>
    </row>
    <row r="150" spans="1:70" s="14" customFormat="1" ht="20.1" customHeight="1">
      <c r="A150" s="30"/>
      <c r="B150" s="55" t="s">
        <v>33</v>
      </c>
      <c r="C150" s="105" t="s">
        <v>33</v>
      </c>
      <c r="D150" s="115">
        <f>SUM(E150:AE150,AI150:BQ150)</f>
        <v>0</v>
      </c>
      <c r="E150" s="115">
        <v>0</v>
      </c>
      <c r="F150" s="115">
        <v>0</v>
      </c>
      <c r="G150" s="115">
        <v>0</v>
      </c>
      <c r="H150" s="115">
        <v>0</v>
      </c>
      <c r="I150" s="115">
        <v>0</v>
      </c>
      <c r="J150" s="115">
        <v>0</v>
      </c>
      <c r="K150" s="115">
        <v>0</v>
      </c>
      <c r="L150" s="115">
        <v>0</v>
      </c>
      <c r="M150" s="115">
        <v>0</v>
      </c>
      <c r="N150" s="115">
        <v>0</v>
      </c>
      <c r="O150" s="115">
        <v>0</v>
      </c>
      <c r="P150" s="115">
        <v>0</v>
      </c>
      <c r="Q150" s="115">
        <v>0</v>
      </c>
      <c r="R150" s="115">
        <v>0</v>
      </c>
      <c r="S150" s="115">
        <v>0</v>
      </c>
      <c r="T150" s="115">
        <v>0</v>
      </c>
      <c r="U150" s="115">
        <v>0</v>
      </c>
      <c r="V150" s="115">
        <v>0</v>
      </c>
      <c r="W150" s="115">
        <v>0</v>
      </c>
      <c r="X150" s="115">
        <v>0</v>
      </c>
      <c r="Y150" s="115">
        <v>0</v>
      </c>
      <c r="Z150" s="115">
        <v>0</v>
      </c>
      <c r="AA150" s="115">
        <v>0</v>
      </c>
      <c r="AB150" s="115">
        <v>0</v>
      </c>
      <c r="AC150" s="115">
        <v>0</v>
      </c>
      <c r="AD150" s="115">
        <v>0</v>
      </c>
      <c r="AE150" s="115">
        <v>0</v>
      </c>
      <c r="AF150" s="30"/>
      <c r="AG150" s="55" t="s">
        <v>33</v>
      </c>
      <c r="AH150" s="105" t="s">
        <v>33</v>
      </c>
      <c r="AI150" s="115">
        <v>0</v>
      </c>
      <c r="AJ150" s="115">
        <v>0</v>
      </c>
      <c r="AK150" s="115">
        <v>0</v>
      </c>
      <c r="AL150" s="115">
        <v>0</v>
      </c>
      <c r="AM150" s="115">
        <v>0</v>
      </c>
      <c r="AN150" s="115">
        <v>0</v>
      </c>
      <c r="AO150" s="115">
        <v>0</v>
      </c>
      <c r="AP150" s="115">
        <v>0</v>
      </c>
      <c r="AQ150" s="115">
        <v>0</v>
      </c>
      <c r="AR150" s="115">
        <v>0</v>
      </c>
      <c r="AS150" s="115">
        <v>0</v>
      </c>
      <c r="AT150" s="115">
        <v>0</v>
      </c>
      <c r="AU150" s="115">
        <v>0</v>
      </c>
      <c r="AV150" s="115">
        <v>0</v>
      </c>
      <c r="AW150" s="115">
        <v>0</v>
      </c>
      <c r="AX150" s="115">
        <v>0</v>
      </c>
      <c r="AY150" s="115">
        <v>0</v>
      </c>
      <c r="AZ150" s="115">
        <v>0</v>
      </c>
      <c r="BA150" s="115">
        <v>0</v>
      </c>
      <c r="BB150" s="115">
        <v>0</v>
      </c>
      <c r="BC150" s="115">
        <v>0</v>
      </c>
      <c r="BD150" s="115">
        <v>0</v>
      </c>
      <c r="BE150" s="115">
        <v>0</v>
      </c>
      <c r="BF150" s="115">
        <v>0</v>
      </c>
      <c r="BG150" s="115">
        <v>0</v>
      </c>
      <c r="BH150" s="115">
        <v>0</v>
      </c>
      <c r="BI150" s="115">
        <v>0</v>
      </c>
      <c r="BJ150" s="115">
        <v>0</v>
      </c>
      <c r="BK150" s="115">
        <v>0</v>
      </c>
      <c r="BL150" s="115">
        <v>0</v>
      </c>
      <c r="BM150" s="115">
        <v>0</v>
      </c>
      <c r="BN150" s="115">
        <v>0</v>
      </c>
      <c r="BO150" s="115">
        <v>0</v>
      </c>
      <c r="BP150" s="115">
        <v>0</v>
      </c>
      <c r="BQ150" s="115">
        <v>0</v>
      </c>
      <c r="BR150" s="14"/>
    </row>
    <row r="151" spans="1:70" s="14" customFormat="1" ht="20.1" customHeight="1">
      <c r="A151" s="30"/>
      <c r="B151" s="49" t="s">
        <v>34</v>
      </c>
      <c r="C151" s="105" t="s">
        <v>34</v>
      </c>
      <c r="D151" s="115">
        <f>SUM(E151:AE151,AI151:BQ151)</f>
        <v>0</v>
      </c>
      <c r="E151" s="126">
        <v>0</v>
      </c>
      <c r="F151" s="126">
        <v>0</v>
      </c>
      <c r="G151" s="126">
        <v>0</v>
      </c>
      <c r="H151" s="126">
        <v>0</v>
      </c>
      <c r="I151" s="126">
        <v>0</v>
      </c>
      <c r="J151" s="126">
        <v>0</v>
      </c>
      <c r="K151" s="126">
        <v>0</v>
      </c>
      <c r="L151" s="126">
        <v>0</v>
      </c>
      <c r="M151" s="126">
        <v>0</v>
      </c>
      <c r="N151" s="126">
        <v>0</v>
      </c>
      <c r="O151" s="126">
        <v>0</v>
      </c>
      <c r="P151" s="126">
        <v>0</v>
      </c>
      <c r="Q151" s="126">
        <v>0</v>
      </c>
      <c r="R151" s="126">
        <v>0</v>
      </c>
      <c r="S151" s="126">
        <v>0</v>
      </c>
      <c r="T151" s="126">
        <v>0</v>
      </c>
      <c r="U151" s="126">
        <v>0</v>
      </c>
      <c r="V151" s="126">
        <v>0</v>
      </c>
      <c r="W151" s="126">
        <v>0</v>
      </c>
      <c r="X151" s="126">
        <v>0</v>
      </c>
      <c r="Y151" s="126">
        <v>0</v>
      </c>
      <c r="Z151" s="126">
        <v>0</v>
      </c>
      <c r="AA151" s="126">
        <v>0</v>
      </c>
      <c r="AB151" s="126">
        <v>0</v>
      </c>
      <c r="AC151" s="126">
        <v>0</v>
      </c>
      <c r="AD151" s="126">
        <v>0</v>
      </c>
      <c r="AE151" s="126">
        <v>0</v>
      </c>
      <c r="AF151" s="30"/>
      <c r="AG151" s="155" t="s">
        <v>34</v>
      </c>
      <c r="AH151" s="105" t="s">
        <v>34</v>
      </c>
      <c r="AI151" s="126">
        <v>0</v>
      </c>
      <c r="AJ151" s="126">
        <v>0</v>
      </c>
      <c r="AK151" s="126">
        <v>0</v>
      </c>
      <c r="AL151" s="115">
        <v>0</v>
      </c>
      <c r="AM151" s="115">
        <v>0</v>
      </c>
      <c r="AN151" s="115">
        <v>0</v>
      </c>
      <c r="AO151" s="115">
        <v>0</v>
      </c>
      <c r="AP151" s="115">
        <v>0</v>
      </c>
      <c r="AQ151" s="115">
        <v>0</v>
      </c>
      <c r="AR151" s="126">
        <v>0</v>
      </c>
      <c r="AS151" s="126">
        <v>0</v>
      </c>
      <c r="AT151" s="126">
        <v>0</v>
      </c>
      <c r="AU151" s="126">
        <v>0</v>
      </c>
      <c r="AV151" s="126">
        <v>0</v>
      </c>
      <c r="AW151" s="126">
        <v>0</v>
      </c>
      <c r="AX151" s="126">
        <v>0</v>
      </c>
      <c r="AY151" s="126">
        <v>0</v>
      </c>
      <c r="AZ151" s="126">
        <v>0</v>
      </c>
      <c r="BA151" s="126">
        <v>0</v>
      </c>
      <c r="BB151" s="126">
        <v>0</v>
      </c>
      <c r="BC151" s="126">
        <v>0</v>
      </c>
      <c r="BD151" s="126">
        <v>0</v>
      </c>
      <c r="BE151" s="126">
        <v>0</v>
      </c>
      <c r="BF151" s="126">
        <v>0</v>
      </c>
      <c r="BG151" s="126">
        <v>0</v>
      </c>
      <c r="BH151" s="126">
        <v>0</v>
      </c>
      <c r="BI151" s="126">
        <v>0</v>
      </c>
      <c r="BJ151" s="126">
        <v>0</v>
      </c>
      <c r="BK151" s="126">
        <v>0</v>
      </c>
      <c r="BL151" s="126">
        <v>0</v>
      </c>
      <c r="BM151" s="126">
        <v>0</v>
      </c>
      <c r="BN151" s="126">
        <v>0</v>
      </c>
      <c r="BO151" s="126">
        <v>0</v>
      </c>
      <c r="BP151" s="126">
        <v>0</v>
      </c>
      <c r="BQ151" s="126">
        <v>0</v>
      </c>
      <c r="BR151" s="14"/>
    </row>
    <row r="152" spans="1:70" s="14" customFormat="1" ht="20.1" customHeight="1">
      <c r="A152" s="30"/>
      <c r="B152" s="49" t="s">
        <v>35</v>
      </c>
      <c r="C152" s="107" t="s">
        <v>138</v>
      </c>
      <c r="D152" s="115">
        <f>SUM(E152:AE152,AI152:BQ152)</f>
        <v>0</v>
      </c>
      <c r="E152" s="115">
        <v>0</v>
      </c>
      <c r="F152" s="115">
        <v>0</v>
      </c>
      <c r="G152" s="115">
        <v>0</v>
      </c>
      <c r="H152" s="115">
        <v>0</v>
      </c>
      <c r="I152" s="115">
        <v>0</v>
      </c>
      <c r="J152" s="115">
        <v>0</v>
      </c>
      <c r="K152" s="115">
        <v>0</v>
      </c>
      <c r="L152" s="115">
        <v>0</v>
      </c>
      <c r="M152" s="115">
        <v>0</v>
      </c>
      <c r="N152" s="115">
        <v>0</v>
      </c>
      <c r="O152" s="115">
        <v>0</v>
      </c>
      <c r="P152" s="115">
        <v>0</v>
      </c>
      <c r="Q152" s="115">
        <v>0</v>
      </c>
      <c r="R152" s="115">
        <v>0</v>
      </c>
      <c r="S152" s="115">
        <v>0</v>
      </c>
      <c r="T152" s="115">
        <v>0</v>
      </c>
      <c r="U152" s="115">
        <v>0</v>
      </c>
      <c r="V152" s="115">
        <v>0</v>
      </c>
      <c r="W152" s="115">
        <v>0</v>
      </c>
      <c r="X152" s="115">
        <v>0</v>
      </c>
      <c r="Y152" s="115">
        <v>0</v>
      </c>
      <c r="Z152" s="115">
        <v>0</v>
      </c>
      <c r="AA152" s="115">
        <v>0</v>
      </c>
      <c r="AB152" s="115">
        <v>0</v>
      </c>
      <c r="AC152" s="115">
        <v>0</v>
      </c>
      <c r="AD152" s="115">
        <v>0</v>
      </c>
      <c r="AE152" s="115">
        <v>0</v>
      </c>
      <c r="AF152" s="30"/>
      <c r="AG152" s="49" t="s">
        <v>35</v>
      </c>
      <c r="AH152" s="107" t="s">
        <v>138</v>
      </c>
      <c r="AI152" s="115">
        <v>0</v>
      </c>
      <c r="AJ152" s="115">
        <v>0</v>
      </c>
      <c r="AK152" s="115">
        <v>0</v>
      </c>
      <c r="AL152" s="115">
        <v>0</v>
      </c>
      <c r="AM152" s="115">
        <v>0</v>
      </c>
      <c r="AN152" s="115">
        <v>0</v>
      </c>
      <c r="AO152" s="115">
        <v>0</v>
      </c>
      <c r="AP152" s="115">
        <v>0</v>
      </c>
      <c r="AQ152" s="115">
        <v>0</v>
      </c>
      <c r="AR152" s="115">
        <v>0</v>
      </c>
      <c r="AS152" s="115">
        <v>0</v>
      </c>
      <c r="AT152" s="115">
        <v>0</v>
      </c>
      <c r="AU152" s="115">
        <v>0</v>
      </c>
      <c r="AV152" s="115">
        <v>0</v>
      </c>
      <c r="AW152" s="115">
        <v>0</v>
      </c>
      <c r="AX152" s="115">
        <v>0</v>
      </c>
      <c r="AY152" s="115">
        <v>0</v>
      </c>
      <c r="AZ152" s="115">
        <v>0</v>
      </c>
      <c r="BA152" s="115">
        <v>0</v>
      </c>
      <c r="BB152" s="115">
        <v>0</v>
      </c>
      <c r="BC152" s="115">
        <v>0</v>
      </c>
      <c r="BD152" s="115">
        <v>0</v>
      </c>
      <c r="BE152" s="115">
        <v>0</v>
      </c>
      <c r="BF152" s="115">
        <v>0</v>
      </c>
      <c r="BG152" s="115">
        <v>0</v>
      </c>
      <c r="BH152" s="115">
        <v>0</v>
      </c>
      <c r="BI152" s="115">
        <v>0</v>
      </c>
      <c r="BJ152" s="115">
        <v>0</v>
      </c>
      <c r="BK152" s="115">
        <v>0</v>
      </c>
      <c r="BL152" s="115">
        <v>0</v>
      </c>
      <c r="BM152" s="115">
        <v>0</v>
      </c>
      <c r="BN152" s="115">
        <v>0</v>
      </c>
      <c r="BO152" s="115">
        <v>0</v>
      </c>
      <c r="BP152" s="115">
        <v>0</v>
      </c>
      <c r="BQ152" s="115">
        <v>0</v>
      </c>
      <c r="BR152" s="14"/>
    </row>
    <row r="153" spans="1:70" s="14" customFormat="1" ht="20.1" customHeight="1">
      <c r="A153" s="30"/>
      <c r="B153" s="49"/>
      <c r="C153" s="104" t="s">
        <v>139</v>
      </c>
      <c r="D153" s="115">
        <f>SUM(E153:AE153,AI153:BQ153)</f>
        <v>0</v>
      </c>
      <c r="E153" s="115">
        <v>0</v>
      </c>
      <c r="F153" s="115">
        <v>0</v>
      </c>
      <c r="G153" s="115">
        <v>0</v>
      </c>
      <c r="H153" s="115">
        <v>0</v>
      </c>
      <c r="I153" s="115">
        <v>0</v>
      </c>
      <c r="J153" s="115">
        <v>0</v>
      </c>
      <c r="K153" s="115">
        <v>0</v>
      </c>
      <c r="L153" s="115">
        <v>0</v>
      </c>
      <c r="M153" s="115">
        <v>0</v>
      </c>
      <c r="N153" s="115">
        <v>0</v>
      </c>
      <c r="O153" s="115">
        <v>0</v>
      </c>
      <c r="P153" s="115">
        <v>0</v>
      </c>
      <c r="Q153" s="115">
        <v>0</v>
      </c>
      <c r="R153" s="115">
        <v>0</v>
      </c>
      <c r="S153" s="115">
        <v>0</v>
      </c>
      <c r="T153" s="115">
        <v>0</v>
      </c>
      <c r="U153" s="115">
        <v>0</v>
      </c>
      <c r="V153" s="115">
        <v>0</v>
      </c>
      <c r="W153" s="115">
        <v>0</v>
      </c>
      <c r="X153" s="115">
        <v>0</v>
      </c>
      <c r="Y153" s="115">
        <v>0</v>
      </c>
      <c r="Z153" s="115">
        <v>0</v>
      </c>
      <c r="AA153" s="115">
        <v>0</v>
      </c>
      <c r="AB153" s="115">
        <v>0</v>
      </c>
      <c r="AC153" s="115">
        <v>0</v>
      </c>
      <c r="AD153" s="115">
        <v>0</v>
      </c>
      <c r="AE153" s="115">
        <v>0</v>
      </c>
      <c r="AF153" s="30"/>
      <c r="AG153" s="49"/>
      <c r="AH153" s="104" t="s">
        <v>139</v>
      </c>
      <c r="AI153" s="115">
        <v>0</v>
      </c>
      <c r="AJ153" s="115">
        <v>0</v>
      </c>
      <c r="AK153" s="115">
        <v>0</v>
      </c>
      <c r="AL153" s="115">
        <v>0</v>
      </c>
      <c r="AM153" s="115">
        <v>0</v>
      </c>
      <c r="AN153" s="115">
        <v>0</v>
      </c>
      <c r="AO153" s="115">
        <v>0</v>
      </c>
      <c r="AP153" s="115">
        <v>0</v>
      </c>
      <c r="AQ153" s="115">
        <v>0</v>
      </c>
      <c r="AR153" s="115">
        <v>0</v>
      </c>
      <c r="AS153" s="115">
        <v>0</v>
      </c>
      <c r="AT153" s="115">
        <v>0</v>
      </c>
      <c r="AU153" s="115">
        <v>0</v>
      </c>
      <c r="AV153" s="115">
        <v>0</v>
      </c>
      <c r="AW153" s="115">
        <v>0</v>
      </c>
      <c r="AX153" s="115">
        <v>0</v>
      </c>
      <c r="AY153" s="115">
        <v>0</v>
      </c>
      <c r="AZ153" s="115">
        <v>0</v>
      </c>
      <c r="BA153" s="115">
        <v>0</v>
      </c>
      <c r="BB153" s="115">
        <v>0</v>
      </c>
      <c r="BC153" s="115">
        <v>0</v>
      </c>
      <c r="BD153" s="115">
        <v>0</v>
      </c>
      <c r="BE153" s="115">
        <v>0</v>
      </c>
      <c r="BF153" s="115">
        <v>0</v>
      </c>
      <c r="BG153" s="115">
        <v>0</v>
      </c>
      <c r="BH153" s="115">
        <v>0</v>
      </c>
      <c r="BI153" s="115">
        <v>0</v>
      </c>
      <c r="BJ153" s="115">
        <v>0</v>
      </c>
      <c r="BK153" s="115">
        <v>0</v>
      </c>
      <c r="BL153" s="115">
        <v>0</v>
      </c>
      <c r="BM153" s="115">
        <v>0</v>
      </c>
      <c r="BN153" s="115">
        <v>0</v>
      </c>
      <c r="BO153" s="115">
        <v>0</v>
      </c>
      <c r="BP153" s="115">
        <v>0</v>
      </c>
      <c r="BQ153" s="115">
        <v>0</v>
      </c>
      <c r="BR153" s="14"/>
    </row>
    <row r="154" spans="1:70" s="14" customFormat="1" ht="20.1" customHeight="1">
      <c r="A154" s="30"/>
      <c r="B154" s="49"/>
      <c r="C154" s="104" t="s">
        <v>140</v>
      </c>
      <c r="D154" s="115">
        <f>SUM(E154:AE154,AI154:BQ154)</f>
        <v>0</v>
      </c>
      <c r="E154" s="115">
        <v>0</v>
      </c>
      <c r="F154" s="131">
        <v>0</v>
      </c>
      <c r="G154" s="131">
        <v>0</v>
      </c>
      <c r="H154" s="131">
        <v>0</v>
      </c>
      <c r="I154" s="115">
        <v>0</v>
      </c>
      <c r="J154" s="115">
        <v>0</v>
      </c>
      <c r="K154" s="115">
        <v>0</v>
      </c>
      <c r="L154" s="115">
        <v>0</v>
      </c>
      <c r="M154" s="115">
        <v>0</v>
      </c>
      <c r="N154" s="115">
        <v>0</v>
      </c>
      <c r="O154" s="115">
        <v>0</v>
      </c>
      <c r="P154" s="115">
        <v>0</v>
      </c>
      <c r="Q154" s="115">
        <v>0</v>
      </c>
      <c r="R154" s="115">
        <v>0</v>
      </c>
      <c r="S154" s="115">
        <v>0</v>
      </c>
      <c r="T154" s="115">
        <v>0</v>
      </c>
      <c r="U154" s="115">
        <v>0</v>
      </c>
      <c r="V154" s="115">
        <v>0</v>
      </c>
      <c r="W154" s="115">
        <v>0</v>
      </c>
      <c r="X154" s="115">
        <v>0</v>
      </c>
      <c r="Y154" s="115">
        <v>0</v>
      </c>
      <c r="Z154" s="115">
        <v>0</v>
      </c>
      <c r="AA154" s="115">
        <v>0</v>
      </c>
      <c r="AB154" s="115">
        <v>0</v>
      </c>
      <c r="AC154" s="115">
        <v>0</v>
      </c>
      <c r="AD154" s="115">
        <v>0</v>
      </c>
      <c r="AE154" s="115">
        <v>0</v>
      </c>
      <c r="AF154" s="30"/>
      <c r="AG154" s="49"/>
      <c r="AH154" s="104" t="s">
        <v>140</v>
      </c>
      <c r="AI154" s="115">
        <v>0</v>
      </c>
      <c r="AJ154" s="115">
        <v>0</v>
      </c>
      <c r="AK154" s="115">
        <v>0</v>
      </c>
      <c r="AL154" s="115">
        <v>0</v>
      </c>
      <c r="AM154" s="115">
        <v>0</v>
      </c>
      <c r="AN154" s="115">
        <v>0</v>
      </c>
      <c r="AO154" s="115">
        <v>0</v>
      </c>
      <c r="AP154" s="115">
        <v>0</v>
      </c>
      <c r="AQ154" s="115">
        <v>0</v>
      </c>
      <c r="AR154" s="115">
        <v>0</v>
      </c>
      <c r="AS154" s="115">
        <v>0</v>
      </c>
      <c r="AT154" s="115">
        <v>0</v>
      </c>
      <c r="AU154" s="115">
        <v>0</v>
      </c>
      <c r="AV154" s="115">
        <v>0</v>
      </c>
      <c r="AW154" s="115">
        <v>0</v>
      </c>
      <c r="AX154" s="115">
        <v>0</v>
      </c>
      <c r="AY154" s="115">
        <v>0</v>
      </c>
      <c r="AZ154" s="115">
        <v>0</v>
      </c>
      <c r="BA154" s="115">
        <v>0</v>
      </c>
      <c r="BB154" s="115">
        <v>0</v>
      </c>
      <c r="BC154" s="115">
        <v>0</v>
      </c>
      <c r="BD154" s="115">
        <v>0</v>
      </c>
      <c r="BE154" s="115">
        <v>0</v>
      </c>
      <c r="BF154" s="115">
        <v>0</v>
      </c>
      <c r="BG154" s="115">
        <v>0</v>
      </c>
      <c r="BH154" s="115">
        <v>0</v>
      </c>
      <c r="BI154" s="115">
        <v>0</v>
      </c>
      <c r="BJ154" s="115">
        <v>0</v>
      </c>
      <c r="BK154" s="115">
        <v>0</v>
      </c>
      <c r="BL154" s="115">
        <v>0</v>
      </c>
      <c r="BM154" s="115">
        <v>0</v>
      </c>
      <c r="BN154" s="115">
        <v>0</v>
      </c>
      <c r="BO154" s="115">
        <v>0</v>
      </c>
      <c r="BP154" s="115">
        <v>0</v>
      </c>
      <c r="BQ154" s="115">
        <v>0</v>
      </c>
      <c r="BR154" s="14"/>
    </row>
    <row r="155" spans="1:70" s="14" customFormat="1" ht="20.1" customHeight="1">
      <c r="A155" s="30"/>
      <c r="B155" s="49"/>
      <c r="C155" s="104" t="s">
        <v>141</v>
      </c>
      <c r="D155" s="115">
        <f>SUM(E155:AE155,AI155:BQ155)</f>
        <v>0</v>
      </c>
      <c r="E155" s="115">
        <v>0</v>
      </c>
      <c r="F155" s="115">
        <v>0</v>
      </c>
      <c r="G155" s="115">
        <v>0</v>
      </c>
      <c r="H155" s="115">
        <v>0</v>
      </c>
      <c r="I155" s="115">
        <v>0</v>
      </c>
      <c r="J155" s="115">
        <v>0</v>
      </c>
      <c r="K155" s="115">
        <v>0</v>
      </c>
      <c r="L155" s="115">
        <v>0</v>
      </c>
      <c r="M155" s="115">
        <v>0</v>
      </c>
      <c r="N155" s="115">
        <v>0</v>
      </c>
      <c r="O155" s="115">
        <v>0</v>
      </c>
      <c r="P155" s="115">
        <v>0</v>
      </c>
      <c r="Q155" s="115">
        <v>0</v>
      </c>
      <c r="R155" s="115">
        <v>0</v>
      </c>
      <c r="S155" s="115">
        <v>0</v>
      </c>
      <c r="T155" s="115">
        <v>0</v>
      </c>
      <c r="U155" s="115">
        <v>0</v>
      </c>
      <c r="V155" s="115">
        <v>0</v>
      </c>
      <c r="W155" s="115">
        <v>0</v>
      </c>
      <c r="X155" s="115">
        <v>0</v>
      </c>
      <c r="Y155" s="115">
        <v>0</v>
      </c>
      <c r="Z155" s="115">
        <v>0</v>
      </c>
      <c r="AA155" s="115">
        <v>0</v>
      </c>
      <c r="AB155" s="115">
        <v>0</v>
      </c>
      <c r="AC155" s="115">
        <v>0</v>
      </c>
      <c r="AD155" s="115">
        <v>0</v>
      </c>
      <c r="AE155" s="115">
        <v>0</v>
      </c>
      <c r="AF155" s="30"/>
      <c r="AG155" s="49"/>
      <c r="AH155" s="104" t="s">
        <v>141</v>
      </c>
      <c r="AI155" s="115">
        <v>0</v>
      </c>
      <c r="AJ155" s="115">
        <v>0</v>
      </c>
      <c r="AK155" s="115">
        <v>0</v>
      </c>
      <c r="AL155" s="115">
        <v>0</v>
      </c>
      <c r="AM155" s="115">
        <v>0</v>
      </c>
      <c r="AN155" s="115">
        <v>0</v>
      </c>
      <c r="AO155" s="115">
        <v>0</v>
      </c>
      <c r="AP155" s="115">
        <v>0</v>
      </c>
      <c r="AQ155" s="115">
        <v>0</v>
      </c>
      <c r="AR155" s="115">
        <v>0</v>
      </c>
      <c r="AS155" s="115">
        <v>0</v>
      </c>
      <c r="AT155" s="115">
        <v>0</v>
      </c>
      <c r="AU155" s="115">
        <v>0</v>
      </c>
      <c r="AV155" s="115">
        <v>0</v>
      </c>
      <c r="AW155" s="115">
        <v>0</v>
      </c>
      <c r="AX155" s="115">
        <v>0</v>
      </c>
      <c r="AY155" s="115">
        <v>0</v>
      </c>
      <c r="AZ155" s="115">
        <v>0</v>
      </c>
      <c r="BA155" s="115">
        <v>0</v>
      </c>
      <c r="BB155" s="115">
        <v>0</v>
      </c>
      <c r="BC155" s="115">
        <v>0</v>
      </c>
      <c r="BD155" s="115">
        <v>0</v>
      </c>
      <c r="BE155" s="115">
        <v>0</v>
      </c>
      <c r="BF155" s="115">
        <v>0</v>
      </c>
      <c r="BG155" s="115">
        <v>0</v>
      </c>
      <c r="BH155" s="115">
        <v>0</v>
      </c>
      <c r="BI155" s="115">
        <v>0</v>
      </c>
      <c r="BJ155" s="115">
        <v>0</v>
      </c>
      <c r="BK155" s="115">
        <v>0</v>
      </c>
      <c r="BL155" s="115">
        <v>0</v>
      </c>
      <c r="BM155" s="115">
        <v>0</v>
      </c>
      <c r="BN155" s="115">
        <v>0</v>
      </c>
      <c r="BO155" s="115">
        <v>0</v>
      </c>
      <c r="BP155" s="115">
        <v>0</v>
      </c>
      <c r="BQ155" s="115">
        <v>0</v>
      </c>
      <c r="BR155" s="14"/>
    </row>
    <row r="156" spans="1:70" s="14" customFormat="1" ht="20.1" customHeight="1">
      <c r="A156" s="30"/>
      <c r="B156" s="49"/>
      <c r="C156" s="71" t="s">
        <v>142</v>
      </c>
      <c r="D156" s="115">
        <f>SUM(E156:AE156,AI156:BQ156)</f>
        <v>0</v>
      </c>
      <c r="E156" s="115">
        <v>0</v>
      </c>
      <c r="F156" s="115">
        <v>0</v>
      </c>
      <c r="G156" s="115">
        <v>0</v>
      </c>
      <c r="H156" s="115">
        <v>0</v>
      </c>
      <c r="I156" s="115">
        <v>0</v>
      </c>
      <c r="J156" s="115">
        <v>0</v>
      </c>
      <c r="K156" s="115">
        <v>0</v>
      </c>
      <c r="L156" s="115">
        <v>0</v>
      </c>
      <c r="M156" s="115">
        <v>0</v>
      </c>
      <c r="N156" s="115">
        <v>0</v>
      </c>
      <c r="O156" s="115">
        <v>0</v>
      </c>
      <c r="P156" s="115">
        <v>0</v>
      </c>
      <c r="Q156" s="115">
        <v>0</v>
      </c>
      <c r="R156" s="115">
        <v>0</v>
      </c>
      <c r="S156" s="115">
        <v>0</v>
      </c>
      <c r="T156" s="115">
        <v>0</v>
      </c>
      <c r="U156" s="115">
        <v>0</v>
      </c>
      <c r="V156" s="115">
        <v>0</v>
      </c>
      <c r="W156" s="115">
        <v>0</v>
      </c>
      <c r="X156" s="115">
        <v>0</v>
      </c>
      <c r="Y156" s="115">
        <v>0</v>
      </c>
      <c r="Z156" s="115">
        <v>0</v>
      </c>
      <c r="AA156" s="115">
        <v>0</v>
      </c>
      <c r="AB156" s="115">
        <v>0</v>
      </c>
      <c r="AC156" s="115">
        <v>0</v>
      </c>
      <c r="AD156" s="115">
        <v>0</v>
      </c>
      <c r="AE156" s="115">
        <v>0</v>
      </c>
      <c r="AF156" s="30"/>
      <c r="AG156" s="49"/>
      <c r="AH156" s="71" t="s">
        <v>142</v>
      </c>
      <c r="AI156" s="115">
        <v>0</v>
      </c>
      <c r="AJ156" s="115">
        <v>0</v>
      </c>
      <c r="AK156" s="115">
        <v>0</v>
      </c>
      <c r="AL156" s="115">
        <v>0</v>
      </c>
      <c r="AM156" s="115">
        <v>0</v>
      </c>
      <c r="AN156" s="115">
        <v>0</v>
      </c>
      <c r="AO156" s="115">
        <v>0</v>
      </c>
      <c r="AP156" s="115">
        <v>0</v>
      </c>
      <c r="AQ156" s="115">
        <v>0</v>
      </c>
      <c r="AR156" s="115">
        <v>0</v>
      </c>
      <c r="AS156" s="115">
        <v>0</v>
      </c>
      <c r="AT156" s="115">
        <v>0</v>
      </c>
      <c r="AU156" s="115">
        <v>0</v>
      </c>
      <c r="AV156" s="115">
        <v>0</v>
      </c>
      <c r="AW156" s="115">
        <v>0</v>
      </c>
      <c r="AX156" s="115">
        <v>0</v>
      </c>
      <c r="AY156" s="115">
        <v>0</v>
      </c>
      <c r="AZ156" s="115">
        <v>0</v>
      </c>
      <c r="BA156" s="115">
        <v>0</v>
      </c>
      <c r="BB156" s="115">
        <v>0</v>
      </c>
      <c r="BC156" s="115">
        <v>0</v>
      </c>
      <c r="BD156" s="115">
        <v>0</v>
      </c>
      <c r="BE156" s="115">
        <v>0</v>
      </c>
      <c r="BF156" s="115">
        <v>0</v>
      </c>
      <c r="BG156" s="115">
        <v>0</v>
      </c>
      <c r="BH156" s="115">
        <v>0</v>
      </c>
      <c r="BI156" s="115">
        <v>0</v>
      </c>
      <c r="BJ156" s="115">
        <v>0</v>
      </c>
      <c r="BK156" s="115">
        <v>0</v>
      </c>
      <c r="BL156" s="115">
        <v>0</v>
      </c>
      <c r="BM156" s="115">
        <v>0</v>
      </c>
      <c r="BN156" s="115">
        <v>0</v>
      </c>
      <c r="BO156" s="115">
        <v>0</v>
      </c>
      <c r="BP156" s="115">
        <v>0</v>
      </c>
      <c r="BQ156" s="115">
        <v>0</v>
      </c>
      <c r="BR156" s="14"/>
    </row>
    <row r="157" spans="1:70" s="14" customFormat="1" ht="20.1" customHeight="1">
      <c r="A157" s="30"/>
      <c r="B157" s="49"/>
      <c r="C157" s="108" t="s">
        <v>143</v>
      </c>
      <c r="D157" s="115">
        <f>SUM(E157:AE157,AI157:BQ157)</f>
        <v>0</v>
      </c>
      <c r="E157" s="115">
        <v>0</v>
      </c>
      <c r="F157" s="115">
        <v>0</v>
      </c>
      <c r="G157" s="115">
        <v>0</v>
      </c>
      <c r="H157" s="115">
        <v>0</v>
      </c>
      <c r="I157" s="115">
        <v>0</v>
      </c>
      <c r="J157" s="115">
        <v>0</v>
      </c>
      <c r="K157" s="115">
        <v>0</v>
      </c>
      <c r="L157" s="115">
        <v>0</v>
      </c>
      <c r="M157" s="115">
        <v>0</v>
      </c>
      <c r="N157" s="115">
        <v>0</v>
      </c>
      <c r="O157" s="115">
        <v>0</v>
      </c>
      <c r="P157" s="115">
        <v>0</v>
      </c>
      <c r="Q157" s="115">
        <v>0</v>
      </c>
      <c r="R157" s="115">
        <v>0</v>
      </c>
      <c r="S157" s="115">
        <v>0</v>
      </c>
      <c r="T157" s="115">
        <v>0</v>
      </c>
      <c r="U157" s="115">
        <v>0</v>
      </c>
      <c r="V157" s="115">
        <v>0</v>
      </c>
      <c r="W157" s="115">
        <v>0</v>
      </c>
      <c r="X157" s="115">
        <v>0</v>
      </c>
      <c r="Y157" s="115">
        <v>0</v>
      </c>
      <c r="Z157" s="115">
        <v>0</v>
      </c>
      <c r="AA157" s="115">
        <v>0</v>
      </c>
      <c r="AB157" s="115">
        <v>0</v>
      </c>
      <c r="AC157" s="115">
        <v>0</v>
      </c>
      <c r="AD157" s="115">
        <v>0</v>
      </c>
      <c r="AE157" s="115">
        <v>0</v>
      </c>
      <c r="AF157" s="30"/>
      <c r="AG157" s="49"/>
      <c r="AH157" s="108" t="s">
        <v>143</v>
      </c>
      <c r="AI157" s="115">
        <v>0</v>
      </c>
      <c r="AJ157" s="115">
        <v>0</v>
      </c>
      <c r="AK157" s="115">
        <v>0</v>
      </c>
      <c r="AL157" s="115">
        <v>0</v>
      </c>
      <c r="AM157" s="115">
        <v>0</v>
      </c>
      <c r="AN157" s="115">
        <v>0</v>
      </c>
      <c r="AO157" s="115">
        <v>0</v>
      </c>
      <c r="AP157" s="115">
        <v>0</v>
      </c>
      <c r="AQ157" s="115">
        <v>0</v>
      </c>
      <c r="AR157" s="115">
        <v>0</v>
      </c>
      <c r="AS157" s="115">
        <v>0</v>
      </c>
      <c r="AT157" s="115">
        <v>0</v>
      </c>
      <c r="AU157" s="115">
        <v>0</v>
      </c>
      <c r="AV157" s="115">
        <v>0</v>
      </c>
      <c r="AW157" s="115">
        <v>0</v>
      </c>
      <c r="AX157" s="115">
        <v>0</v>
      </c>
      <c r="AY157" s="115">
        <v>0</v>
      </c>
      <c r="AZ157" s="115">
        <v>0</v>
      </c>
      <c r="BA157" s="115">
        <v>0</v>
      </c>
      <c r="BB157" s="115">
        <v>0</v>
      </c>
      <c r="BC157" s="115">
        <v>0</v>
      </c>
      <c r="BD157" s="115">
        <v>0</v>
      </c>
      <c r="BE157" s="115">
        <v>0</v>
      </c>
      <c r="BF157" s="115">
        <v>0</v>
      </c>
      <c r="BG157" s="115">
        <v>0</v>
      </c>
      <c r="BH157" s="115">
        <v>0</v>
      </c>
      <c r="BI157" s="115">
        <v>0</v>
      </c>
      <c r="BJ157" s="115">
        <v>0</v>
      </c>
      <c r="BK157" s="115">
        <v>0</v>
      </c>
      <c r="BL157" s="115">
        <v>0</v>
      </c>
      <c r="BM157" s="115">
        <v>0</v>
      </c>
      <c r="BN157" s="115">
        <v>0</v>
      </c>
      <c r="BO157" s="115">
        <v>0</v>
      </c>
      <c r="BP157" s="115">
        <v>0</v>
      </c>
      <c r="BQ157" s="115">
        <v>0</v>
      </c>
      <c r="BR157" s="14"/>
    </row>
    <row r="158" spans="1:70" s="14" customFormat="1" ht="20.1" customHeight="1">
      <c r="A158" s="30"/>
      <c r="B158" s="49"/>
      <c r="C158" s="108" t="s">
        <v>144</v>
      </c>
      <c r="D158" s="115">
        <f>SUM(E158:AE158,AI158:BQ158)</f>
        <v>0</v>
      </c>
      <c r="E158" s="115">
        <v>0</v>
      </c>
      <c r="F158" s="115">
        <v>0</v>
      </c>
      <c r="G158" s="115">
        <v>0</v>
      </c>
      <c r="H158" s="115">
        <v>0</v>
      </c>
      <c r="I158" s="115">
        <v>0</v>
      </c>
      <c r="J158" s="115">
        <v>0</v>
      </c>
      <c r="K158" s="115">
        <v>0</v>
      </c>
      <c r="L158" s="115">
        <v>0</v>
      </c>
      <c r="M158" s="115">
        <v>0</v>
      </c>
      <c r="N158" s="115">
        <v>0</v>
      </c>
      <c r="O158" s="115">
        <v>0</v>
      </c>
      <c r="P158" s="115">
        <v>0</v>
      </c>
      <c r="Q158" s="115">
        <v>0</v>
      </c>
      <c r="R158" s="115">
        <v>0</v>
      </c>
      <c r="S158" s="115">
        <v>0</v>
      </c>
      <c r="T158" s="115">
        <v>0</v>
      </c>
      <c r="U158" s="115">
        <v>0</v>
      </c>
      <c r="V158" s="115">
        <v>0</v>
      </c>
      <c r="W158" s="115">
        <v>0</v>
      </c>
      <c r="X158" s="115">
        <v>0</v>
      </c>
      <c r="Y158" s="115">
        <v>0</v>
      </c>
      <c r="Z158" s="115">
        <v>0</v>
      </c>
      <c r="AA158" s="115">
        <v>0</v>
      </c>
      <c r="AB158" s="115">
        <v>0</v>
      </c>
      <c r="AC158" s="115">
        <v>0</v>
      </c>
      <c r="AD158" s="115">
        <v>0</v>
      </c>
      <c r="AE158" s="115">
        <v>0</v>
      </c>
      <c r="AF158" s="30"/>
      <c r="AG158" s="49"/>
      <c r="AH158" s="108" t="s">
        <v>144</v>
      </c>
      <c r="AI158" s="115">
        <v>0</v>
      </c>
      <c r="AJ158" s="115">
        <v>0</v>
      </c>
      <c r="AK158" s="115">
        <v>0</v>
      </c>
      <c r="AL158" s="115">
        <v>0</v>
      </c>
      <c r="AM158" s="115">
        <v>0</v>
      </c>
      <c r="AN158" s="115">
        <v>0</v>
      </c>
      <c r="AO158" s="115">
        <v>0</v>
      </c>
      <c r="AP158" s="115">
        <v>0</v>
      </c>
      <c r="AQ158" s="115">
        <v>0</v>
      </c>
      <c r="AR158" s="115">
        <v>0</v>
      </c>
      <c r="AS158" s="115">
        <v>0</v>
      </c>
      <c r="AT158" s="115">
        <v>0</v>
      </c>
      <c r="AU158" s="115">
        <v>0</v>
      </c>
      <c r="AV158" s="115">
        <v>0</v>
      </c>
      <c r="AW158" s="115">
        <v>0</v>
      </c>
      <c r="AX158" s="115">
        <v>0</v>
      </c>
      <c r="AY158" s="115">
        <v>0</v>
      </c>
      <c r="AZ158" s="115">
        <v>0</v>
      </c>
      <c r="BA158" s="115">
        <v>0</v>
      </c>
      <c r="BB158" s="115">
        <v>0</v>
      </c>
      <c r="BC158" s="115">
        <v>0</v>
      </c>
      <c r="BD158" s="115">
        <v>0</v>
      </c>
      <c r="BE158" s="115">
        <v>0</v>
      </c>
      <c r="BF158" s="115">
        <v>0</v>
      </c>
      <c r="BG158" s="115">
        <v>0</v>
      </c>
      <c r="BH158" s="115">
        <v>0</v>
      </c>
      <c r="BI158" s="115">
        <v>0</v>
      </c>
      <c r="BJ158" s="115">
        <v>0</v>
      </c>
      <c r="BK158" s="115">
        <v>0</v>
      </c>
      <c r="BL158" s="115">
        <v>0</v>
      </c>
      <c r="BM158" s="115">
        <v>0</v>
      </c>
      <c r="BN158" s="115">
        <v>0</v>
      </c>
      <c r="BO158" s="115">
        <v>0</v>
      </c>
      <c r="BP158" s="115">
        <v>0</v>
      </c>
      <c r="BQ158" s="115">
        <v>0</v>
      </c>
      <c r="BR158" s="14"/>
    </row>
    <row r="159" spans="1:70" s="14" customFormat="1" ht="20.1" customHeight="1">
      <c r="A159" s="31"/>
      <c r="B159" s="49"/>
      <c r="C159" s="109" t="s">
        <v>35</v>
      </c>
      <c r="D159" s="118">
        <v>50</v>
      </c>
      <c r="E159" s="118">
        <v>0</v>
      </c>
      <c r="F159" s="118">
        <v>0</v>
      </c>
      <c r="G159" s="118">
        <v>0</v>
      </c>
      <c r="H159" s="118">
        <v>0</v>
      </c>
      <c r="I159" s="118">
        <v>0</v>
      </c>
      <c r="J159" s="118">
        <v>0</v>
      </c>
      <c r="K159" s="118">
        <v>0</v>
      </c>
      <c r="L159" s="118">
        <v>0</v>
      </c>
      <c r="M159" s="118">
        <v>0</v>
      </c>
      <c r="N159" s="118">
        <v>0</v>
      </c>
      <c r="O159" s="118">
        <v>0</v>
      </c>
      <c r="P159" s="118">
        <v>0</v>
      </c>
      <c r="Q159" s="118">
        <v>2</v>
      </c>
      <c r="R159" s="118">
        <v>0</v>
      </c>
      <c r="S159" s="118">
        <v>0</v>
      </c>
      <c r="T159" s="118">
        <v>0</v>
      </c>
      <c r="U159" s="118">
        <v>0</v>
      </c>
      <c r="V159" s="118">
        <v>0</v>
      </c>
      <c r="W159" s="118">
        <v>0</v>
      </c>
      <c r="X159" s="118">
        <v>0</v>
      </c>
      <c r="Y159" s="118">
        <v>0</v>
      </c>
      <c r="Z159" s="118">
        <v>1</v>
      </c>
      <c r="AA159" s="118">
        <v>0</v>
      </c>
      <c r="AB159" s="118">
        <v>0</v>
      </c>
      <c r="AC159" s="118">
        <v>0</v>
      </c>
      <c r="AD159" s="118">
        <v>0</v>
      </c>
      <c r="AE159" s="118">
        <v>0</v>
      </c>
      <c r="AF159" s="31"/>
      <c r="AG159" s="49"/>
      <c r="AH159" s="109" t="s">
        <v>35</v>
      </c>
      <c r="AI159" s="118">
        <v>39</v>
      </c>
      <c r="AJ159" s="118">
        <v>0</v>
      </c>
      <c r="AK159" s="118">
        <v>0</v>
      </c>
      <c r="AL159" s="118">
        <v>2</v>
      </c>
      <c r="AM159" s="118">
        <v>0</v>
      </c>
      <c r="AN159" s="118">
        <v>0</v>
      </c>
      <c r="AO159" s="118">
        <v>0</v>
      </c>
      <c r="AP159" s="118">
        <v>0</v>
      </c>
      <c r="AQ159" s="118">
        <v>0</v>
      </c>
      <c r="AR159" s="118">
        <v>0</v>
      </c>
      <c r="AS159" s="118">
        <v>0</v>
      </c>
      <c r="AT159" s="118">
        <v>0</v>
      </c>
      <c r="AU159" s="118">
        <v>4</v>
      </c>
      <c r="AV159" s="118">
        <v>0</v>
      </c>
      <c r="AW159" s="118">
        <v>2</v>
      </c>
      <c r="AX159" s="118">
        <v>0</v>
      </c>
      <c r="AY159" s="118">
        <v>0</v>
      </c>
      <c r="AZ159" s="118">
        <v>0</v>
      </c>
      <c r="BA159" s="118">
        <v>0</v>
      </c>
      <c r="BB159" s="118">
        <v>0</v>
      </c>
      <c r="BC159" s="118">
        <v>0</v>
      </c>
      <c r="BD159" s="118">
        <v>0</v>
      </c>
      <c r="BE159" s="118">
        <v>0</v>
      </c>
      <c r="BF159" s="118">
        <v>0</v>
      </c>
      <c r="BG159" s="118">
        <v>0</v>
      </c>
      <c r="BH159" s="118">
        <v>0</v>
      </c>
      <c r="BI159" s="118">
        <v>0</v>
      </c>
      <c r="BJ159" s="118">
        <v>0</v>
      </c>
      <c r="BK159" s="118">
        <v>0</v>
      </c>
      <c r="BL159" s="118">
        <v>0</v>
      </c>
      <c r="BM159" s="118">
        <v>0</v>
      </c>
      <c r="BN159" s="118">
        <v>0</v>
      </c>
      <c r="BO159" s="118">
        <v>0</v>
      </c>
      <c r="BP159" s="118">
        <v>0</v>
      </c>
      <c r="BQ159" s="118">
        <v>0</v>
      </c>
      <c r="BR159" s="14"/>
    </row>
  </sheetData>
  <mergeCells count="307">
    <mergeCell ref="BK52:BL52"/>
    <mergeCell ref="BM52:BQ52"/>
    <mergeCell ref="BK106:BL106"/>
    <mergeCell ref="BM106:BQ106"/>
    <mergeCell ref="BK107:BL107"/>
    <mergeCell ref="BM107:BQ107"/>
    <mergeCell ref="BO56:BO60"/>
    <mergeCell ref="BP56:BP60"/>
    <mergeCell ref="BQ56:BQ60"/>
    <mergeCell ref="BO55:BQ55"/>
    <mergeCell ref="BK1:BL1"/>
    <mergeCell ref="BM1:BQ1"/>
    <mergeCell ref="BK2:BL2"/>
    <mergeCell ref="BM2:BQ2"/>
    <mergeCell ref="BK51:BL51"/>
    <mergeCell ref="BM51:BQ51"/>
    <mergeCell ref="BO6:BQ6"/>
    <mergeCell ref="BP7:BP11"/>
    <mergeCell ref="Y1:Z1"/>
    <mergeCell ref="Y2:Z2"/>
    <mergeCell ref="AO7:AO11"/>
    <mergeCell ref="AO56:AO60"/>
    <mergeCell ref="AO111:AO115"/>
    <mergeCell ref="AU110:AU115"/>
    <mergeCell ref="AT110:AT115"/>
    <mergeCell ref="AT55:AT60"/>
    <mergeCell ref="Y51:Z51"/>
    <mergeCell ref="Y52:Z52"/>
    <mergeCell ref="A2:B2"/>
    <mergeCell ref="AF2:AG2"/>
    <mergeCell ref="A1:B1"/>
    <mergeCell ref="AF1:AG1"/>
    <mergeCell ref="D6:D11"/>
    <mergeCell ref="E6:J6"/>
    <mergeCell ref="K6:M6"/>
    <mergeCell ref="N6:P6"/>
    <mergeCell ref="Q6:S6"/>
    <mergeCell ref="T6:AE6"/>
    <mergeCell ref="AQ6:AS6"/>
    <mergeCell ref="R7:R11"/>
    <mergeCell ref="S7:S11"/>
    <mergeCell ref="T7:T11"/>
    <mergeCell ref="U7:U11"/>
    <mergeCell ref="Y7:Y11"/>
    <mergeCell ref="Z7:Z11"/>
    <mergeCell ref="AK7:AK11"/>
    <mergeCell ref="AM7:AM11"/>
    <mergeCell ref="AN7:AN11"/>
    <mergeCell ref="AV6:AX6"/>
    <mergeCell ref="AY6:BA6"/>
    <mergeCell ref="BB6:BC6"/>
    <mergeCell ref="BD6:BE6"/>
    <mergeCell ref="BF6:BF11"/>
    <mergeCell ref="AV7:AV11"/>
    <mergeCell ref="AW7:AW11"/>
    <mergeCell ref="AZ7:AZ11"/>
    <mergeCell ref="BD7:BD11"/>
    <mergeCell ref="BC7:BC11"/>
    <mergeCell ref="BG6:BI6"/>
    <mergeCell ref="BJ6:BJ11"/>
    <mergeCell ref="BK6:BK11"/>
    <mergeCell ref="BL6:BN6"/>
    <mergeCell ref="BE7:BE11"/>
    <mergeCell ref="BG7:BG11"/>
    <mergeCell ref="BH7:BH11"/>
    <mergeCell ref="BI7:BI11"/>
    <mergeCell ref="BL7:BL11"/>
    <mergeCell ref="BM7:BM11"/>
    <mergeCell ref="Q7:Q11"/>
    <mergeCell ref="E7:E11"/>
    <mergeCell ref="F7:F11"/>
    <mergeCell ref="G7:G11"/>
    <mergeCell ref="H7:H11"/>
    <mergeCell ref="I7:I11"/>
    <mergeCell ref="J7:J11"/>
    <mergeCell ref="AI6:AP6"/>
    <mergeCell ref="K7:K11"/>
    <mergeCell ref="L7:L11"/>
    <mergeCell ref="M7:M11"/>
    <mergeCell ref="V7:V11"/>
    <mergeCell ref="W7:W11"/>
    <mergeCell ref="X7:X11"/>
    <mergeCell ref="N7:N11"/>
    <mergeCell ref="O7:O11"/>
    <mergeCell ref="P7:P11"/>
    <mergeCell ref="AR56:AR60"/>
    <mergeCell ref="AY55:BA55"/>
    <mergeCell ref="AT6:AT11"/>
    <mergeCell ref="AU6:AU11"/>
    <mergeCell ref="AA7:AA11"/>
    <mergeCell ref="AB7:AB11"/>
    <mergeCell ref="AC7:AC11"/>
    <mergeCell ref="AD7:AD11"/>
    <mergeCell ref="AE7:AE11"/>
    <mergeCell ref="AI7:AI11"/>
    <mergeCell ref="AP7:AP11"/>
    <mergeCell ref="AQ7:AQ11"/>
    <mergeCell ref="AR7:AR11"/>
    <mergeCell ref="AS7:AS11"/>
    <mergeCell ref="AI55:AP55"/>
    <mergeCell ref="AQ55:AS55"/>
    <mergeCell ref="AJ7:AJ11"/>
    <mergeCell ref="Y106:Z106"/>
    <mergeCell ref="Y107:Z107"/>
    <mergeCell ref="BO7:BO11"/>
    <mergeCell ref="AX7:AX11"/>
    <mergeCell ref="AY7:AY11"/>
    <mergeCell ref="BA7:BA11"/>
    <mergeCell ref="BB7:BB11"/>
    <mergeCell ref="AL7:AL11"/>
    <mergeCell ref="T55:AE55"/>
    <mergeCell ref="BB55:BC55"/>
    <mergeCell ref="B38:B49"/>
    <mergeCell ref="AF38:AF49"/>
    <mergeCell ref="AG38:AG49"/>
    <mergeCell ref="BQ7:BQ11"/>
    <mergeCell ref="A12:C12"/>
    <mergeCell ref="AF12:AH12"/>
    <mergeCell ref="A17:C17"/>
    <mergeCell ref="AF17:AH17"/>
    <mergeCell ref="A19:C19"/>
    <mergeCell ref="AF19:AH19"/>
    <mergeCell ref="A52:B52"/>
    <mergeCell ref="AF52:AG52"/>
    <mergeCell ref="AA52:AE52"/>
    <mergeCell ref="A51:B51"/>
    <mergeCell ref="AF51:AG51"/>
    <mergeCell ref="A20:A37"/>
    <mergeCell ref="B20:B37"/>
    <mergeCell ref="AF20:AF37"/>
    <mergeCell ref="AG20:AG37"/>
    <mergeCell ref="A38:A49"/>
    <mergeCell ref="D55:D60"/>
    <mergeCell ref="E55:J55"/>
    <mergeCell ref="K55:M55"/>
    <mergeCell ref="N55:P55"/>
    <mergeCell ref="Q55:S55"/>
    <mergeCell ref="K56:K60"/>
    <mergeCell ref="L56:L60"/>
    <mergeCell ref="M56:M60"/>
    <mergeCell ref="E56:E60"/>
    <mergeCell ref="N56:N60"/>
    <mergeCell ref="S56:S60"/>
    <mergeCell ref="T56:T60"/>
    <mergeCell ref="U56:U60"/>
    <mergeCell ref="V56:V60"/>
    <mergeCell ref="W56:W60"/>
    <mergeCell ref="X56:X60"/>
    <mergeCell ref="AU55:AU60"/>
    <mergeCell ref="AV56:AV60"/>
    <mergeCell ref="AW56:AW60"/>
    <mergeCell ref="AX56:AX60"/>
    <mergeCell ref="BD56:BD60"/>
    <mergeCell ref="BB56:BB60"/>
    <mergeCell ref="BC56:BC60"/>
    <mergeCell ref="AZ56:AZ60"/>
    <mergeCell ref="AV55:AX55"/>
    <mergeCell ref="BJ55:BJ60"/>
    <mergeCell ref="BK55:BK60"/>
    <mergeCell ref="BL55:BN55"/>
    <mergeCell ref="BE56:BE60"/>
    <mergeCell ref="BG56:BG60"/>
    <mergeCell ref="BH56:BH60"/>
    <mergeCell ref="BI56:BI60"/>
    <mergeCell ref="BD55:BE55"/>
    <mergeCell ref="BF55:BF60"/>
    <mergeCell ref="BG55:BI55"/>
    <mergeCell ref="F56:F60"/>
    <mergeCell ref="G56:G60"/>
    <mergeCell ref="H56:H60"/>
    <mergeCell ref="I56:I60"/>
    <mergeCell ref="J56:J60"/>
    <mergeCell ref="R56:R60"/>
    <mergeCell ref="O56:O60"/>
    <mergeCell ref="P56:P60"/>
    <mergeCell ref="Q56:Q60"/>
    <mergeCell ref="Y56:Y60"/>
    <mergeCell ref="Z56:Z60"/>
    <mergeCell ref="AA56:AA60"/>
    <mergeCell ref="AB56:AB60"/>
    <mergeCell ref="AC56:AC60"/>
    <mergeCell ref="AD56:AD60"/>
    <mergeCell ref="AE56:AE60"/>
    <mergeCell ref="AI56:AI60"/>
    <mergeCell ref="AJ56:AJ60"/>
    <mergeCell ref="AK56:AK60"/>
    <mergeCell ref="AL56:AL60"/>
    <mergeCell ref="BM56:BM60"/>
    <mergeCell ref="AM56:AM60"/>
    <mergeCell ref="AN56:AN60"/>
    <mergeCell ref="AP56:AP60"/>
    <mergeCell ref="AQ56:AQ60"/>
    <mergeCell ref="AS56:AS60"/>
    <mergeCell ref="AY56:AY60"/>
    <mergeCell ref="BA56:BA60"/>
    <mergeCell ref="B61:B64"/>
    <mergeCell ref="AF61:AF104"/>
    <mergeCell ref="AG61:AG64"/>
    <mergeCell ref="B66:B71"/>
    <mergeCell ref="AG66:AG71"/>
    <mergeCell ref="B72:B85"/>
    <mergeCell ref="B86:B89"/>
    <mergeCell ref="AG72:AG85"/>
    <mergeCell ref="A107:B107"/>
    <mergeCell ref="AF107:AG107"/>
    <mergeCell ref="AA106:AE106"/>
    <mergeCell ref="AG86:AG89"/>
    <mergeCell ref="B90:B92"/>
    <mergeCell ref="AG90:AG92"/>
    <mergeCell ref="B93:B104"/>
    <mergeCell ref="AG93:AG104"/>
    <mergeCell ref="A61:A104"/>
    <mergeCell ref="A106:B106"/>
    <mergeCell ref="D110:D115"/>
    <mergeCell ref="E110:J110"/>
    <mergeCell ref="K110:M110"/>
    <mergeCell ref="N110:P110"/>
    <mergeCell ref="Q110:S110"/>
    <mergeCell ref="T110:AE110"/>
    <mergeCell ref="N111:N115"/>
    <mergeCell ref="O111:O115"/>
    <mergeCell ref="P111:P115"/>
    <mergeCell ref="Q111:Q115"/>
    <mergeCell ref="AI110:AP110"/>
    <mergeCell ref="R111:R115"/>
    <mergeCell ref="S111:S115"/>
    <mergeCell ref="T111:T115"/>
    <mergeCell ref="U111:U115"/>
    <mergeCell ref="AQ110:AS110"/>
    <mergeCell ref="V111:V115"/>
    <mergeCell ref="W111:W115"/>
    <mergeCell ref="X111:X115"/>
    <mergeCell ref="Y111:Y115"/>
    <mergeCell ref="AV110:AX110"/>
    <mergeCell ref="Z111:Z115"/>
    <mergeCell ref="AA111:AA115"/>
    <mergeCell ref="AP111:AP115"/>
    <mergeCell ref="AQ111:AQ115"/>
    <mergeCell ref="AY110:BA110"/>
    <mergeCell ref="BB110:BC110"/>
    <mergeCell ref="BD110:BE110"/>
    <mergeCell ref="BF110:BF115"/>
    <mergeCell ref="AV111:AV115"/>
    <mergeCell ref="AW111:AW115"/>
    <mergeCell ref="AZ111:AZ115"/>
    <mergeCell ref="BG110:BI110"/>
    <mergeCell ref="BJ110:BJ115"/>
    <mergeCell ref="BK110:BK115"/>
    <mergeCell ref="BL110:BN110"/>
    <mergeCell ref="BE111:BE115"/>
    <mergeCell ref="BG111:BG115"/>
    <mergeCell ref="BH111:BH115"/>
    <mergeCell ref="BI111:BI115"/>
    <mergeCell ref="BO110:BQ110"/>
    <mergeCell ref="E111:E115"/>
    <mergeCell ref="F111:F115"/>
    <mergeCell ref="G111:G115"/>
    <mergeCell ref="H111:H115"/>
    <mergeCell ref="I111:I115"/>
    <mergeCell ref="J111:J115"/>
    <mergeCell ref="K111:K115"/>
    <mergeCell ref="L111:L115"/>
    <mergeCell ref="M111:M115"/>
    <mergeCell ref="AB111:AB115"/>
    <mergeCell ref="AC111:AC115"/>
    <mergeCell ref="AD111:AD115"/>
    <mergeCell ref="AE111:AE115"/>
    <mergeCell ref="AI111:AI115"/>
    <mergeCell ref="AJ111:AJ115"/>
    <mergeCell ref="BO111:BO115"/>
    <mergeCell ref="BP111:BP115"/>
    <mergeCell ref="AX111:AX115"/>
    <mergeCell ref="AY111:AY115"/>
    <mergeCell ref="BA111:BA115"/>
    <mergeCell ref="BB111:BB115"/>
    <mergeCell ref="BC111:BC115"/>
    <mergeCell ref="BD111:BD115"/>
    <mergeCell ref="B142:B147"/>
    <mergeCell ref="BL111:BL115"/>
    <mergeCell ref="BM111:BM115"/>
    <mergeCell ref="BN111:BN115"/>
    <mergeCell ref="AR111:AR115"/>
    <mergeCell ref="AS111:AS115"/>
    <mergeCell ref="AK111:AK115"/>
    <mergeCell ref="AL111:AL115"/>
    <mergeCell ref="AM111:AM115"/>
    <mergeCell ref="AN111:AN115"/>
    <mergeCell ref="AA51:AE51"/>
    <mergeCell ref="BQ111:BQ115"/>
    <mergeCell ref="A116:A159"/>
    <mergeCell ref="B116:B126"/>
    <mergeCell ref="AF116:AF159"/>
    <mergeCell ref="AG116:AG126"/>
    <mergeCell ref="B127:B135"/>
    <mergeCell ref="AG142:AG147"/>
    <mergeCell ref="B152:B159"/>
    <mergeCell ref="AG152:AG159"/>
    <mergeCell ref="AA1:AE1"/>
    <mergeCell ref="AA2:AE2"/>
    <mergeCell ref="AG127:AG135"/>
    <mergeCell ref="B138:B140"/>
    <mergeCell ref="AG138:AG140"/>
    <mergeCell ref="BN7:BN11"/>
    <mergeCell ref="BN56:BN60"/>
    <mergeCell ref="BL56:BL60"/>
    <mergeCell ref="AA107:AE107"/>
    <mergeCell ref="AF106:AG106"/>
  </mergeCells>
  <printOptions horizontalCentered="1"/>
  <pageMargins left="0.708661417322835" right="0.708661417322835" top="0.94488188976378" bottom="0.748031496062992" header="0.31496062992126" footer="0.31496062992126"/>
  <pageSetup fitToHeight="0" fitToWidth="0" horizontalDpi="600" verticalDpi="600" orientation="landscape" pageOrder="overThenDown" paperSize="8" scale="65"/>
  <rowBreaks count="1" manualBreakCount="1">
    <brk id="105" max="16383" man="1"/>
  </rowBreaks>
</worksheet>
</file>

<file path=xl/worksheets/sheet2.xml><?xml version="1.0" encoding="utf-8"?>
<worksheet xmlns="http://schemas.openxmlformats.org/spreadsheetml/2006/main" xmlns:r="http://schemas.openxmlformats.org/officeDocument/2006/relationships">
  <dimension ref="A1:AN38"/>
  <sheetViews>
    <sheetView zoomScale="80" zoomScaleNormal="80" workbookViewId="0" topLeftCell="C1">
      <selection activeCell="X33" sqref="X33"/>
    </sheetView>
  </sheetViews>
  <sheetFormatPr defaultColWidth="9.28125" defaultRowHeight="15"/>
  <cols>
    <col min="1" max="1" width="5.421875" style="165" customWidth="1"/>
    <col min="2" max="2" width="5.57421875" style="165" customWidth="1"/>
    <col min="3" max="3" width="20.57421875" style="165" customWidth="1"/>
    <col min="4" max="4" width="7.57421875" style="165" customWidth="1"/>
    <col min="5" max="5" width="8.57421875" style="165" customWidth="1"/>
    <col min="6" max="6" width="10.421875" style="165" customWidth="1"/>
    <col min="7" max="7" width="6.8515625" style="165" customWidth="1"/>
    <col min="8" max="8" width="8.28125" style="165" customWidth="1"/>
    <col min="9" max="9" width="6.8515625" style="165" customWidth="1"/>
    <col min="10" max="10" width="10.7109375" style="165" customWidth="1"/>
    <col min="11" max="11" width="9.28125" style="165" customWidth="1"/>
    <col min="12" max="12" width="10.57421875" style="165" customWidth="1"/>
    <col min="13" max="13" width="8.8515625" style="165" customWidth="1"/>
    <col min="14" max="14" width="6.140625" style="165" customWidth="1"/>
    <col min="15" max="15" width="8.57421875" style="165" customWidth="1"/>
    <col min="16" max="16" width="8.8515625" style="165" customWidth="1"/>
    <col min="17" max="17" width="7.140625" style="165" customWidth="1"/>
    <col min="18" max="18" width="10.7109375" style="165" customWidth="1"/>
    <col min="19" max="19" width="11.00390625" style="165" customWidth="1"/>
    <col min="20" max="20" width="5.7109375" style="165" customWidth="1"/>
    <col min="21" max="21" width="7.140625" style="165" customWidth="1"/>
    <col min="22" max="22" width="8.28125" style="165" customWidth="1"/>
    <col min="23" max="23" width="10.28125" style="165" customWidth="1"/>
    <col min="24" max="24" width="10.140625" style="165" customWidth="1"/>
    <col min="25" max="25" width="9.140625" style="165" customWidth="1"/>
    <col min="26" max="26" width="8.8515625" style="165" customWidth="1"/>
    <col min="27" max="27" width="8.28125" style="165" customWidth="1"/>
    <col min="28" max="28" width="9.140625" style="165" customWidth="1"/>
    <col min="29" max="29" width="8.421875" style="165" customWidth="1"/>
    <col min="30" max="30" width="7.140625" style="165" customWidth="1"/>
    <col min="31" max="31" width="8.8515625" style="165" customWidth="1"/>
    <col min="32" max="32" width="6.140625" style="165" customWidth="1"/>
    <col min="33" max="33" width="8.140625" style="165" customWidth="1"/>
    <col min="34" max="35" width="8.57421875" style="165" customWidth="1"/>
    <col min="36" max="37" width="6.140625" style="165" customWidth="1"/>
    <col min="38" max="38" width="8.421875" style="165" customWidth="1"/>
    <col min="39" max="39" width="9.140625" style="165" customWidth="1"/>
    <col min="40" max="16384" width="9.00390625" style="165" bestFit="1" customWidth="1"/>
  </cols>
  <sheetData>
    <row r="1" spans="1:39" ht="19.5" customHeight="1">
      <c r="A1" s="222" t="s">
        <v>239</v>
      </c>
      <c r="B1" s="236"/>
      <c r="C1" s="34"/>
      <c r="D1" s="34"/>
      <c r="E1" s="34"/>
      <c r="F1" s="182"/>
      <c r="G1" s="182"/>
      <c r="H1" s="182"/>
      <c r="I1" s="182"/>
      <c r="J1" s="182"/>
      <c r="K1" s="182"/>
      <c r="L1" s="182"/>
      <c r="M1" s="182"/>
      <c r="N1" s="182"/>
      <c r="O1" s="182"/>
      <c r="P1" s="182"/>
      <c r="Q1" s="182"/>
      <c r="R1" s="182"/>
      <c r="S1" s="182"/>
      <c r="T1" s="182"/>
      <c r="U1" s="182"/>
      <c r="V1" s="182"/>
      <c r="W1" s="182"/>
      <c r="X1" s="182"/>
      <c r="Y1" s="182"/>
      <c r="Z1" s="182"/>
      <c r="AA1" s="182"/>
      <c r="AB1" s="182"/>
      <c r="AC1" s="211"/>
      <c r="AG1" s="222" t="s">
        <v>175</v>
      </c>
      <c r="AH1" s="275"/>
      <c r="AI1" s="277" t="s">
        <v>179</v>
      </c>
      <c r="AJ1" s="280"/>
      <c r="AK1" s="280"/>
      <c r="AL1" s="280"/>
      <c r="AM1" s="281"/>
    </row>
    <row r="2" spans="1:39" ht="20.25" customHeight="1">
      <c r="A2" s="223" t="s">
        <v>240</v>
      </c>
      <c r="B2" s="237"/>
      <c r="C2" s="60" t="s">
        <v>37</v>
      </c>
      <c r="D2" s="249"/>
      <c r="E2" s="60"/>
      <c r="F2" s="183"/>
      <c r="G2" s="183"/>
      <c r="H2" s="183"/>
      <c r="I2" s="183"/>
      <c r="J2" s="183"/>
      <c r="K2" s="183"/>
      <c r="L2" s="183"/>
      <c r="M2" s="210"/>
      <c r="N2" s="210"/>
      <c r="O2" s="210"/>
      <c r="P2" s="210"/>
      <c r="Q2" s="210"/>
      <c r="R2" s="183"/>
      <c r="S2" s="183" t="s">
        <v>260</v>
      </c>
      <c r="T2" s="183"/>
      <c r="U2" s="183"/>
      <c r="V2" s="183"/>
      <c r="W2" s="183"/>
      <c r="X2" s="183"/>
      <c r="Y2" s="183"/>
      <c r="Z2" s="183"/>
      <c r="AA2" s="183"/>
      <c r="AB2" s="183"/>
      <c r="AC2" s="210"/>
      <c r="AD2" s="156"/>
      <c r="AE2" s="156"/>
      <c r="AF2" s="156"/>
      <c r="AG2" s="273" t="s">
        <v>176</v>
      </c>
      <c r="AH2" s="276"/>
      <c r="AI2" s="151" t="s">
        <v>180</v>
      </c>
      <c r="AJ2" s="151"/>
      <c r="AK2" s="151"/>
      <c r="AL2" s="151"/>
      <c r="AM2" s="282"/>
    </row>
    <row r="3" spans="3:35" ht="15">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274"/>
      <c r="AH3" s="274"/>
      <c r="AI3" s="211"/>
    </row>
    <row r="4" spans="1:40" ht="30.75" customHeight="1">
      <c r="A4" s="224"/>
      <c r="B4" s="224"/>
      <c r="C4" s="224"/>
      <c r="D4" s="224"/>
      <c r="E4" s="224"/>
      <c r="F4" s="224"/>
      <c r="G4" s="224"/>
      <c r="H4" s="224"/>
      <c r="I4" s="224"/>
      <c r="J4" s="224"/>
      <c r="K4" s="224"/>
      <c r="L4" s="224"/>
      <c r="M4" s="224"/>
      <c r="N4" s="224"/>
      <c r="O4" s="224"/>
      <c r="P4" s="265" t="s">
        <v>259</v>
      </c>
      <c r="Q4" s="224"/>
      <c r="R4" s="224"/>
      <c r="S4" s="224"/>
      <c r="T4" s="224"/>
      <c r="U4" s="224"/>
      <c r="V4" s="224"/>
      <c r="W4" s="224"/>
      <c r="X4" s="224"/>
      <c r="Y4" s="224"/>
      <c r="Z4" s="224"/>
      <c r="AA4" s="224"/>
      <c r="AB4" s="224"/>
      <c r="AC4" s="224"/>
      <c r="AD4" s="224"/>
      <c r="AE4" s="224"/>
      <c r="AF4" s="224"/>
      <c r="AG4" s="224"/>
      <c r="AH4" s="224"/>
      <c r="AI4" s="224"/>
      <c r="AJ4" s="224"/>
      <c r="AK4" s="224"/>
      <c r="AL4" s="224"/>
      <c r="AM4" s="224"/>
      <c r="AN4" s="224"/>
    </row>
    <row r="5" spans="1:36" ht="18.75" customHeight="1">
      <c r="A5" s="225"/>
      <c r="B5" s="225"/>
      <c r="C5" s="224"/>
      <c r="D5" s="182"/>
      <c r="E5" s="182"/>
      <c r="F5" s="259"/>
      <c r="G5" s="259"/>
      <c r="H5" s="259"/>
      <c r="I5" s="260"/>
      <c r="J5" s="259"/>
      <c r="K5" s="259"/>
      <c r="L5" s="182"/>
      <c r="M5" s="182"/>
      <c r="N5" s="182"/>
      <c r="O5" s="182"/>
      <c r="P5" s="182"/>
      <c r="Q5" s="182"/>
      <c r="R5" s="182"/>
      <c r="S5" s="182"/>
      <c r="T5" s="182"/>
      <c r="U5" s="182"/>
      <c r="V5" s="182"/>
      <c r="W5" s="182"/>
      <c r="X5" s="182"/>
      <c r="Y5" s="182"/>
      <c r="Z5" s="182"/>
      <c r="AA5" s="182"/>
      <c r="AB5" s="182"/>
      <c r="AC5" s="182"/>
      <c r="AD5" s="182"/>
      <c r="AE5" s="182"/>
      <c r="AF5" s="182"/>
      <c r="AG5" s="182"/>
      <c r="AH5" s="274"/>
      <c r="AI5" s="274"/>
      <c r="AJ5" s="211"/>
    </row>
    <row r="6" spans="1:39" ht="25.5" customHeight="1">
      <c r="A6" s="226" t="s">
        <v>241</v>
      </c>
      <c r="B6" s="226"/>
      <c r="C6" s="241"/>
      <c r="E6" s="169"/>
      <c r="F6" s="169"/>
      <c r="G6" s="169"/>
      <c r="H6" s="169"/>
      <c r="I6" s="169"/>
      <c r="J6" s="169"/>
      <c r="K6" s="169"/>
      <c r="L6" s="169"/>
      <c r="M6" s="169"/>
      <c r="N6" s="169"/>
      <c r="O6" s="169"/>
      <c r="P6" s="169"/>
      <c r="Q6" s="169"/>
      <c r="R6" s="169"/>
      <c r="S6" s="169"/>
      <c r="T6" s="145" t="s">
        <v>163</v>
      </c>
      <c r="U6" s="169"/>
      <c r="V6" s="169"/>
      <c r="W6" s="169"/>
      <c r="X6" s="169"/>
      <c r="Y6" s="169"/>
      <c r="Z6" s="169"/>
      <c r="AA6" s="169"/>
      <c r="AB6" s="169"/>
      <c r="AC6" s="169"/>
      <c r="AD6" s="169"/>
      <c r="AE6" s="169"/>
      <c r="AF6" s="169"/>
      <c r="AG6" s="169"/>
      <c r="AH6" s="169"/>
      <c r="AI6" s="211"/>
      <c r="AL6" s="165"/>
      <c r="AM6" s="283" t="s">
        <v>262</v>
      </c>
    </row>
    <row r="7" spans="1:40" s="14" customFormat="1" ht="33.75" customHeight="1">
      <c r="A7" s="227"/>
      <c r="B7" s="227"/>
      <c r="C7" s="242"/>
      <c r="D7" s="250" t="s">
        <v>145</v>
      </c>
      <c r="E7" s="123" t="s">
        <v>146</v>
      </c>
      <c r="F7" s="127"/>
      <c r="G7" s="127"/>
      <c r="H7" s="127"/>
      <c r="I7" s="127"/>
      <c r="J7" s="127"/>
      <c r="K7" s="123" t="s">
        <v>153</v>
      </c>
      <c r="L7" s="137"/>
      <c r="M7" s="140"/>
      <c r="N7" s="123" t="s">
        <v>157</v>
      </c>
      <c r="O7" s="137"/>
      <c r="P7" s="140"/>
      <c r="Q7" s="123" t="s">
        <v>165</v>
      </c>
      <c r="R7" s="137"/>
      <c r="S7" s="146"/>
      <c r="T7" s="123" t="s">
        <v>169</v>
      </c>
      <c r="U7" s="127"/>
      <c r="V7" s="127"/>
      <c r="W7" s="127"/>
      <c r="X7" s="127"/>
      <c r="Y7" s="127"/>
      <c r="Z7" s="127"/>
      <c r="AA7" s="127"/>
      <c r="AB7" s="127"/>
      <c r="AC7" s="127"/>
      <c r="AD7" s="127"/>
      <c r="AE7" s="140"/>
      <c r="AF7" s="137" t="s">
        <v>188</v>
      </c>
      <c r="AG7" s="137"/>
      <c r="AH7" s="137"/>
      <c r="AI7" s="137"/>
      <c r="AJ7" s="137"/>
      <c r="AK7" s="137"/>
      <c r="AL7" s="137"/>
      <c r="AM7" s="146"/>
      <c r="AN7" s="14"/>
    </row>
    <row r="8" spans="1:39" s="14" customFormat="1" ht="21" customHeight="1">
      <c r="A8" s="228"/>
      <c r="B8" s="228"/>
      <c r="C8" s="63" t="s">
        <v>245</v>
      </c>
      <c r="D8" s="251"/>
      <c r="E8" s="124" t="s">
        <v>147</v>
      </c>
      <c r="F8" s="128" t="s">
        <v>148</v>
      </c>
      <c r="G8" s="132" t="s">
        <v>149</v>
      </c>
      <c r="H8" s="132" t="s">
        <v>150</v>
      </c>
      <c r="I8" s="128" t="s">
        <v>151</v>
      </c>
      <c r="J8" s="128" t="s">
        <v>152</v>
      </c>
      <c r="K8" s="124" t="s">
        <v>154</v>
      </c>
      <c r="L8" s="128" t="s">
        <v>155</v>
      </c>
      <c r="M8" s="141" t="s">
        <v>156</v>
      </c>
      <c r="N8" s="124" t="s">
        <v>158</v>
      </c>
      <c r="O8" s="128" t="s">
        <v>160</v>
      </c>
      <c r="P8" s="141" t="s">
        <v>164</v>
      </c>
      <c r="Q8" s="124" t="s">
        <v>166</v>
      </c>
      <c r="R8" s="128" t="s">
        <v>167</v>
      </c>
      <c r="S8" s="141" t="s">
        <v>168</v>
      </c>
      <c r="T8" s="124" t="s">
        <v>170</v>
      </c>
      <c r="U8" s="128" t="s">
        <v>171</v>
      </c>
      <c r="V8" s="128" t="s">
        <v>172</v>
      </c>
      <c r="W8" s="128" t="s">
        <v>173</v>
      </c>
      <c r="X8" s="128" t="s">
        <v>174</v>
      </c>
      <c r="Y8" s="128" t="s">
        <v>177</v>
      </c>
      <c r="Z8" s="128" t="s">
        <v>178</v>
      </c>
      <c r="AA8" s="132" t="s">
        <v>181</v>
      </c>
      <c r="AB8" s="132" t="s">
        <v>182</v>
      </c>
      <c r="AC8" s="132" t="s">
        <v>183</v>
      </c>
      <c r="AD8" s="132" t="s">
        <v>184</v>
      </c>
      <c r="AE8" s="141" t="s">
        <v>186</v>
      </c>
      <c r="AF8" s="270" t="s">
        <v>189</v>
      </c>
      <c r="AG8" s="160" t="s">
        <v>190</v>
      </c>
      <c r="AH8" s="128" t="s">
        <v>191</v>
      </c>
      <c r="AI8" s="278" t="s">
        <v>192</v>
      </c>
      <c r="AJ8" s="133" t="s">
        <v>193</v>
      </c>
      <c r="AK8" s="133" t="s">
        <v>194</v>
      </c>
      <c r="AL8" s="132" t="s">
        <v>195</v>
      </c>
      <c r="AM8" s="166" t="s">
        <v>196</v>
      </c>
    </row>
    <row r="9" spans="1:39" s="14" customFormat="1" ht="21" customHeight="1">
      <c r="A9" s="228"/>
      <c r="B9" s="228"/>
      <c r="C9" s="243"/>
      <c r="D9" s="251"/>
      <c r="E9" s="125"/>
      <c r="F9" s="129"/>
      <c r="G9" s="133"/>
      <c r="H9" s="133"/>
      <c r="I9" s="129"/>
      <c r="J9" s="129"/>
      <c r="K9" s="124"/>
      <c r="L9" s="138"/>
      <c r="M9" s="141"/>
      <c r="N9" s="124"/>
      <c r="O9" s="138"/>
      <c r="P9" s="141"/>
      <c r="Q9" s="124"/>
      <c r="R9" s="138"/>
      <c r="S9" s="141"/>
      <c r="T9" s="147"/>
      <c r="U9" s="128"/>
      <c r="V9" s="128"/>
      <c r="W9" s="128"/>
      <c r="X9" s="138"/>
      <c r="Y9" s="128"/>
      <c r="Z9" s="128"/>
      <c r="AA9" s="133"/>
      <c r="AB9" s="133"/>
      <c r="AC9" s="133"/>
      <c r="AD9" s="133"/>
      <c r="AE9" s="141"/>
      <c r="AF9" s="271"/>
      <c r="AG9" s="160"/>
      <c r="AH9" s="128"/>
      <c r="AI9" s="278"/>
      <c r="AJ9" s="133"/>
      <c r="AK9" s="133"/>
      <c r="AL9" s="133"/>
      <c r="AM9" s="167"/>
    </row>
    <row r="10" spans="1:39" s="14" customFormat="1" ht="21" customHeight="1">
      <c r="A10" s="229" t="s">
        <v>242</v>
      </c>
      <c r="B10" s="229"/>
      <c r="C10" s="243"/>
      <c r="D10" s="251"/>
      <c r="E10" s="125"/>
      <c r="F10" s="129"/>
      <c r="G10" s="133"/>
      <c r="H10" s="133"/>
      <c r="I10" s="129"/>
      <c r="J10" s="129"/>
      <c r="K10" s="124"/>
      <c r="L10" s="138"/>
      <c r="M10" s="141"/>
      <c r="N10" s="124"/>
      <c r="O10" s="138"/>
      <c r="P10" s="141"/>
      <c r="Q10" s="124"/>
      <c r="R10" s="138"/>
      <c r="S10" s="141"/>
      <c r="T10" s="147"/>
      <c r="U10" s="128"/>
      <c r="V10" s="128"/>
      <c r="W10" s="128"/>
      <c r="X10" s="138"/>
      <c r="Y10" s="128"/>
      <c r="Z10" s="128"/>
      <c r="AA10" s="133"/>
      <c r="AB10" s="133"/>
      <c r="AC10" s="133"/>
      <c r="AD10" s="133"/>
      <c r="AE10" s="141"/>
      <c r="AF10" s="271"/>
      <c r="AG10" s="160"/>
      <c r="AH10" s="128"/>
      <c r="AI10" s="278"/>
      <c r="AJ10" s="133"/>
      <c r="AK10" s="133"/>
      <c r="AL10" s="133"/>
      <c r="AM10" s="167"/>
    </row>
    <row r="11" spans="1:39" s="14" customFormat="1" ht="21" customHeight="1">
      <c r="A11" s="229"/>
      <c r="B11" s="229"/>
      <c r="C11" s="243"/>
      <c r="D11" s="251"/>
      <c r="E11" s="125"/>
      <c r="F11" s="129"/>
      <c r="G11" s="133"/>
      <c r="H11" s="133"/>
      <c r="I11" s="129"/>
      <c r="J11" s="129"/>
      <c r="K11" s="124"/>
      <c r="L11" s="138"/>
      <c r="M11" s="141"/>
      <c r="N11" s="124"/>
      <c r="O11" s="138"/>
      <c r="P11" s="141"/>
      <c r="Q11" s="124"/>
      <c r="R11" s="138"/>
      <c r="S11" s="141"/>
      <c r="T11" s="147"/>
      <c r="U11" s="128"/>
      <c r="V11" s="128"/>
      <c r="W11" s="128"/>
      <c r="X11" s="138"/>
      <c r="Y11" s="128"/>
      <c r="Z11" s="128"/>
      <c r="AA11" s="133"/>
      <c r="AB11" s="133"/>
      <c r="AC11" s="133"/>
      <c r="AD11" s="133"/>
      <c r="AE11" s="141"/>
      <c r="AF11" s="271"/>
      <c r="AG11" s="160"/>
      <c r="AH11" s="128"/>
      <c r="AI11" s="278"/>
      <c r="AJ11" s="133"/>
      <c r="AK11" s="133"/>
      <c r="AL11" s="133"/>
      <c r="AM11" s="167"/>
    </row>
    <row r="12" spans="1:39" s="14" customFormat="1" ht="41.25" customHeight="1">
      <c r="A12" s="230"/>
      <c r="B12" s="230"/>
      <c r="C12" s="244"/>
      <c r="D12" s="252"/>
      <c r="E12" s="125"/>
      <c r="F12" s="129"/>
      <c r="G12" s="134"/>
      <c r="H12" s="134"/>
      <c r="I12" s="129"/>
      <c r="J12" s="129"/>
      <c r="K12" s="124"/>
      <c r="L12" s="138"/>
      <c r="M12" s="141"/>
      <c r="N12" s="124"/>
      <c r="O12" s="138"/>
      <c r="P12" s="141"/>
      <c r="Q12" s="124"/>
      <c r="R12" s="138"/>
      <c r="S12" s="141"/>
      <c r="T12" s="147"/>
      <c r="U12" s="128"/>
      <c r="V12" s="128"/>
      <c r="W12" s="128"/>
      <c r="X12" s="138"/>
      <c r="Y12" s="128"/>
      <c r="Z12" s="128"/>
      <c r="AA12" s="134"/>
      <c r="AB12" s="134"/>
      <c r="AC12" s="134"/>
      <c r="AD12" s="134"/>
      <c r="AE12" s="141"/>
      <c r="AF12" s="272"/>
      <c r="AG12" s="160"/>
      <c r="AH12" s="128"/>
      <c r="AI12" s="279"/>
      <c r="AJ12" s="134"/>
      <c r="AK12" s="134"/>
      <c r="AL12" s="134"/>
      <c r="AM12" s="167"/>
    </row>
    <row r="13" spans="1:39" s="14" customFormat="1" ht="23.25" customHeight="1">
      <c r="A13" s="231" t="s">
        <v>243</v>
      </c>
      <c r="B13" s="238" t="s">
        <v>244</v>
      </c>
      <c r="C13" s="245" t="s">
        <v>246</v>
      </c>
      <c r="D13" s="253">
        <f>SUM(E13:AM13,D30:AD30)</f>
        <v>39</v>
      </c>
      <c r="E13" s="114">
        <v>0</v>
      </c>
      <c r="F13" s="114">
        <v>0</v>
      </c>
      <c r="G13" s="114">
        <v>0</v>
      </c>
      <c r="H13" s="114">
        <v>0</v>
      </c>
      <c r="I13" s="114">
        <v>0</v>
      </c>
      <c r="J13" s="114">
        <v>0</v>
      </c>
      <c r="K13" s="114">
        <v>0</v>
      </c>
      <c r="L13" s="114">
        <v>0</v>
      </c>
      <c r="M13" s="114">
        <v>0</v>
      </c>
      <c r="N13" s="114">
        <v>0</v>
      </c>
      <c r="O13" s="114">
        <v>0</v>
      </c>
      <c r="P13" s="114">
        <v>0</v>
      </c>
      <c r="Q13" s="114">
        <v>0</v>
      </c>
      <c r="R13" s="114">
        <v>0</v>
      </c>
      <c r="S13" s="114">
        <v>0</v>
      </c>
      <c r="T13" s="114">
        <v>0</v>
      </c>
      <c r="U13" s="114">
        <v>0</v>
      </c>
      <c r="V13" s="114">
        <v>0</v>
      </c>
      <c r="W13" s="114">
        <v>0</v>
      </c>
      <c r="X13" s="114">
        <v>0</v>
      </c>
      <c r="Y13" s="114">
        <v>0</v>
      </c>
      <c r="Z13" s="114">
        <v>0</v>
      </c>
      <c r="AA13" s="114">
        <v>1</v>
      </c>
      <c r="AB13" s="114">
        <v>0</v>
      </c>
      <c r="AC13" s="114">
        <v>0</v>
      </c>
      <c r="AD13" s="114">
        <v>0</v>
      </c>
      <c r="AE13" s="114">
        <v>0</v>
      </c>
      <c r="AF13" s="114">
        <v>0</v>
      </c>
      <c r="AG13" s="114">
        <v>0</v>
      </c>
      <c r="AH13" s="114">
        <v>0</v>
      </c>
      <c r="AI13" s="114">
        <v>0</v>
      </c>
      <c r="AJ13" s="114">
        <v>0</v>
      </c>
      <c r="AK13" s="114">
        <v>0</v>
      </c>
      <c r="AL13" s="114">
        <v>0</v>
      </c>
      <c r="AM13" s="114">
        <v>0</v>
      </c>
    </row>
    <row r="14" spans="1:39" s="14" customFormat="1" ht="23.25" customHeight="1">
      <c r="A14" s="232"/>
      <c r="B14" s="239"/>
      <c r="C14" s="246" t="s">
        <v>247</v>
      </c>
      <c r="D14" s="254">
        <f>SUM(E14:AM14,D31:AD31)</f>
        <v>0</v>
      </c>
      <c r="E14" s="115">
        <v>0</v>
      </c>
      <c r="F14" s="115">
        <v>0</v>
      </c>
      <c r="G14" s="115">
        <v>0</v>
      </c>
      <c r="H14" s="115">
        <v>0</v>
      </c>
      <c r="I14" s="115">
        <v>0</v>
      </c>
      <c r="J14" s="115">
        <v>0</v>
      </c>
      <c r="K14" s="115">
        <v>0</v>
      </c>
      <c r="L14" s="115">
        <v>0</v>
      </c>
      <c r="M14" s="115">
        <v>0</v>
      </c>
      <c r="N14" s="115">
        <v>0</v>
      </c>
      <c r="O14" s="115">
        <v>0</v>
      </c>
      <c r="P14" s="115">
        <v>0</v>
      </c>
      <c r="Q14" s="115">
        <v>0</v>
      </c>
      <c r="R14" s="115">
        <v>0</v>
      </c>
      <c r="S14" s="115">
        <v>0</v>
      </c>
      <c r="T14" s="115">
        <v>0</v>
      </c>
      <c r="U14" s="115">
        <v>0</v>
      </c>
      <c r="V14" s="115">
        <v>0</v>
      </c>
      <c r="W14" s="115">
        <v>0</v>
      </c>
      <c r="X14" s="115">
        <v>0</v>
      </c>
      <c r="Y14" s="115">
        <v>0</v>
      </c>
      <c r="Z14" s="115">
        <v>0</v>
      </c>
      <c r="AA14" s="115">
        <v>0</v>
      </c>
      <c r="AB14" s="115">
        <v>0</v>
      </c>
      <c r="AC14" s="115">
        <v>0</v>
      </c>
      <c r="AD14" s="115">
        <v>0</v>
      </c>
      <c r="AE14" s="115">
        <v>0</v>
      </c>
      <c r="AF14" s="115">
        <v>0</v>
      </c>
      <c r="AG14" s="115">
        <v>0</v>
      </c>
      <c r="AH14" s="115">
        <v>0</v>
      </c>
      <c r="AI14" s="115">
        <v>0</v>
      </c>
      <c r="AJ14" s="115">
        <v>0</v>
      </c>
      <c r="AK14" s="115">
        <v>0</v>
      </c>
      <c r="AL14" s="115">
        <v>0</v>
      </c>
      <c r="AM14" s="115">
        <v>0</v>
      </c>
    </row>
    <row r="15" spans="1:39" s="14" customFormat="1" ht="23.25" customHeight="1">
      <c r="A15" s="232"/>
      <c r="B15" s="239"/>
      <c r="C15" s="246" t="s">
        <v>248</v>
      </c>
      <c r="D15" s="254">
        <f>SUM(E15:AM15,D32:AD32)</f>
        <v>1</v>
      </c>
      <c r="E15" s="115">
        <v>0</v>
      </c>
      <c r="F15" s="115">
        <v>0</v>
      </c>
      <c r="G15" s="115">
        <v>0</v>
      </c>
      <c r="H15" s="115">
        <v>0</v>
      </c>
      <c r="I15" s="115">
        <v>0</v>
      </c>
      <c r="J15" s="115">
        <v>0</v>
      </c>
      <c r="K15" s="115">
        <v>0</v>
      </c>
      <c r="L15" s="115">
        <v>0</v>
      </c>
      <c r="M15" s="115">
        <v>0</v>
      </c>
      <c r="N15" s="115">
        <v>0</v>
      </c>
      <c r="O15" s="115">
        <v>0</v>
      </c>
      <c r="P15" s="115">
        <v>0</v>
      </c>
      <c r="Q15" s="115">
        <v>0</v>
      </c>
      <c r="R15" s="115">
        <v>0</v>
      </c>
      <c r="S15" s="115">
        <v>0</v>
      </c>
      <c r="T15" s="115">
        <v>0</v>
      </c>
      <c r="U15" s="115">
        <v>0</v>
      </c>
      <c r="V15" s="115">
        <v>0</v>
      </c>
      <c r="W15" s="115">
        <v>0</v>
      </c>
      <c r="X15" s="115">
        <v>0</v>
      </c>
      <c r="Y15" s="115">
        <v>0</v>
      </c>
      <c r="Z15" s="115">
        <v>0</v>
      </c>
      <c r="AA15" s="115">
        <v>0</v>
      </c>
      <c r="AB15" s="115">
        <v>0</v>
      </c>
      <c r="AC15" s="115">
        <v>1</v>
      </c>
      <c r="AD15" s="115">
        <v>0</v>
      </c>
      <c r="AE15" s="115">
        <v>0</v>
      </c>
      <c r="AF15" s="115">
        <v>0</v>
      </c>
      <c r="AG15" s="115">
        <v>0</v>
      </c>
      <c r="AH15" s="115">
        <v>0</v>
      </c>
      <c r="AI15" s="115">
        <v>0</v>
      </c>
      <c r="AJ15" s="115">
        <v>0</v>
      </c>
      <c r="AK15" s="115">
        <v>0</v>
      </c>
      <c r="AL15" s="115">
        <v>0</v>
      </c>
      <c r="AM15" s="115">
        <v>0</v>
      </c>
    </row>
    <row r="16" spans="1:39" s="14" customFormat="1" ht="23.25" customHeight="1">
      <c r="A16" s="232"/>
      <c r="B16" s="239"/>
      <c r="C16" s="246" t="s">
        <v>249</v>
      </c>
      <c r="D16" s="254">
        <f>SUM(E16:AM16,D33:AD33)</f>
        <v>0</v>
      </c>
      <c r="E16" s="115">
        <v>0</v>
      </c>
      <c r="F16" s="115">
        <v>0</v>
      </c>
      <c r="G16" s="115">
        <v>0</v>
      </c>
      <c r="H16" s="115">
        <v>0</v>
      </c>
      <c r="I16" s="115">
        <v>0</v>
      </c>
      <c r="J16" s="115">
        <v>0</v>
      </c>
      <c r="K16" s="115">
        <v>0</v>
      </c>
      <c r="L16" s="115">
        <v>0</v>
      </c>
      <c r="M16" s="115">
        <v>0</v>
      </c>
      <c r="N16" s="115">
        <v>0</v>
      </c>
      <c r="O16" s="115">
        <v>0</v>
      </c>
      <c r="P16" s="115">
        <v>0</v>
      </c>
      <c r="Q16" s="115">
        <v>0</v>
      </c>
      <c r="R16" s="115">
        <v>0</v>
      </c>
      <c r="S16" s="115">
        <v>0</v>
      </c>
      <c r="T16" s="115">
        <v>0</v>
      </c>
      <c r="U16" s="115">
        <v>0</v>
      </c>
      <c r="V16" s="115">
        <v>0</v>
      </c>
      <c r="W16" s="115">
        <v>0</v>
      </c>
      <c r="X16" s="115">
        <v>0</v>
      </c>
      <c r="Y16" s="115">
        <v>0</v>
      </c>
      <c r="Z16" s="115">
        <v>0</v>
      </c>
      <c r="AA16" s="115">
        <v>0</v>
      </c>
      <c r="AB16" s="115">
        <v>0</v>
      </c>
      <c r="AC16" s="115">
        <v>0</v>
      </c>
      <c r="AD16" s="115">
        <v>0</v>
      </c>
      <c r="AE16" s="115">
        <v>0</v>
      </c>
      <c r="AF16" s="115">
        <v>0</v>
      </c>
      <c r="AG16" s="115">
        <v>0</v>
      </c>
      <c r="AH16" s="115">
        <v>0</v>
      </c>
      <c r="AI16" s="115">
        <v>0</v>
      </c>
      <c r="AJ16" s="115">
        <v>0</v>
      </c>
      <c r="AK16" s="115">
        <v>0</v>
      </c>
      <c r="AL16" s="115">
        <v>0</v>
      </c>
      <c r="AM16" s="115">
        <v>0</v>
      </c>
    </row>
    <row r="17" spans="1:39" s="14" customFormat="1" ht="23.25" customHeight="1">
      <c r="A17" s="232"/>
      <c r="B17" s="239"/>
      <c r="C17" s="246" t="s">
        <v>250</v>
      </c>
      <c r="D17" s="254">
        <f>SUM(E17:AM17,D34:AD34)</f>
        <v>0</v>
      </c>
      <c r="E17" s="115">
        <v>0</v>
      </c>
      <c r="F17" s="115">
        <v>0</v>
      </c>
      <c r="G17" s="115">
        <v>0</v>
      </c>
      <c r="H17" s="115">
        <v>0</v>
      </c>
      <c r="I17" s="115">
        <v>0</v>
      </c>
      <c r="J17" s="115">
        <v>0</v>
      </c>
      <c r="K17" s="115">
        <v>0</v>
      </c>
      <c r="L17" s="115">
        <v>0</v>
      </c>
      <c r="M17" s="115">
        <v>0</v>
      </c>
      <c r="N17" s="115">
        <v>0</v>
      </c>
      <c r="O17" s="115">
        <v>0</v>
      </c>
      <c r="P17" s="115">
        <v>0</v>
      </c>
      <c r="Q17" s="115">
        <v>0</v>
      </c>
      <c r="R17" s="115">
        <v>0</v>
      </c>
      <c r="S17" s="115">
        <v>0</v>
      </c>
      <c r="T17" s="115">
        <v>0</v>
      </c>
      <c r="U17" s="115">
        <v>0</v>
      </c>
      <c r="V17" s="115">
        <v>0</v>
      </c>
      <c r="W17" s="115">
        <v>0</v>
      </c>
      <c r="X17" s="115">
        <v>0</v>
      </c>
      <c r="Y17" s="115">
        <v>0</v>
      </c>
      <c r="Z17" s="115">
        <v>0</v>
      </c>
      <c r="AA17" s="115">
        <v>0</v>
      </c>
      <c r="AB17" s="115">
        <v>0</v>
      </c>
      <c r="AC17" s="115">
        <v>0</v>
      </c>
      <c r="AD17" s="115">
        <v>0</v>
      </c>
      <c r="AE17" s="115">
        <v>0</v>
      </c>
      <c r="AF17" s="115">
        <v>0</v>
      </c>
      <c r="AG17" s="115">
        <v>0</v>
      </c>
      <c r="AH17" s="115">
        <v>0</v>
      </c>
      <c r="AI17" s="115">
        <v>0</v>
      </c>
      <c r="AJ17" s="115">
        <v>0</v>
      </c>
      <c r="AK17" s="115">
        <v>0</v>
      </c>
      <c r="AL17" s="115">
        <v>0</v>
      </c>
      <c r="AM17" s="115">
        <v>0</v>
      </c>
    </row>
    <row r="18" spans="1:39" s="14" customFormat="1" ht="23.25" customHeight="1">
      <c r="A18" s="232"/>
      <c r="B18" s="239"/>
      <c r="C18" s="247" t="s">
        <v>54</v>
      </c>
      <c r="D18" s="254">
        <f>SUM(E18:AM18,D35:AD35)</f>
        <v>26</v>
      </c>
      <c r="E18" s="115">
        <v>0</v>
      </c>
      <c r="F18" s="115">
        <v>0</v>
      </c>
      <c r="G18" s="115">
        <v>0</v>
      </c>
      <c r="H18" s="115">
        <v>0</v>
      </c>
      <c r="I18" s="115">
        <v>0</v>
      </c>
      <c r="J18" s="115">
        <v>0</v>
      </c>
      <c r="K18" s="115">
        <v>0</v>
      </c>
      <c r="L18" s="115">
        <v>0</v>
      </c>
      <c r="M18" s="115">
        <v>0</v>
      </c>
      <c r="N18" s="115">
        <v>0</v>
      </c>
      <c r="O18" s="115">
        <v>0</v>
      </c>
      <c r="P18" s="115">
        <v>0</v>
      </c>
      <c r="Q18" s="115">
        <v>0</v>
      </c>
      <c r="R18" s="115">
        <v>0</v>
      </c>
      <c r="S18" s="115">
        <v>0</v>
      </c>
      <c r="T18" s="115">
        <v>0</v>
      </c>
      <c r="U18" s="115">
        <v>6</v>
      </c>
      <c r="V18" s="115">
        <v>0</v>
      </c>
      <c r="W18" s="115">
        <v>0</v>
      </c>
      <c r="X18" s="115">
        <v>0</v>
      </c>
      <c r="Y18" s="115">
        <v>0</v>
      </c>
      <c r="Z18" s="115">
        <v>0</v>
      </c>
      <c r="AA18" s="115">
        <v>0</v>
      </c>
      <c r="AB18" s="115">
        <v>0</v>
      </c>
      <c r="AC18" s="115">
        <v>1</v>
      </c>
      <c r="AD18" s="115">
        <v>0</v>
      </c>
      <c r="AE18" s="115">
        <v>0</v>
      </c>
      <c r="AF18" s="115">
        <v>5</v>
      </c>
      <c r="AG18" s="115">
        <v>0</v>
      </c>
      <c r="AH18" s="115">
        <v>0</v>
      </c>
      <c r="AI18" s="115">
        <v>0</v>
      </c>
      <c r="AJ18" s="115">
        <v>0</v>
      </c>
      <c r="AK18" s="115">
        <v>0</v>
      </c>
      <c r="AL18" s="115">
        <v>2</v>
      </c>
      <c r="AM18" s="115">
        <v>0</v>
      </c>
    </row>
    <row r="19" spans="1:39" s="14" customFormat="1" ht="23.25" customHeight="1">
      <c r="A19" s="232"/>
      <c r="B19" s="239"/>
      <c r="C19" s="246" t="s">
        <v>251</v>
      </c>
      <c r="D19" s="254">
        <f>SUM(E19:AM19,D36:AD36)</f>
        <v>2</v>
      </c>
      <c r="E19" s="115">
        <v>0</v>
      </c>
      <c r="F19" s="115">
        <v>0</v>
      </c>
      <c r="G19" s="115">
        <v>0</v>
      </c>
      <c r="H19" s="115">
        <v>0</v>
      </c>
      <c r="I19" s="115">
        <v>0</v>
      </c>
      <c r="J19" s="115">
        <v>0</v>
      </c>
      <c r="K19" s="115">
        <v>0</v>
      </c>
      <c r="L19" s="115">
        <v>0</v>
      </c>
      <c r="M19" s="115">
        <v>0</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115">
        <v>0</v>
      </c>
      <c r="AH19" s="115">
        <v>0</v>
      </c>
      <c r="AI19" s="115">
        <v>0</v>
      </c>
      <c r="AJ19" s="115">
        <v>0</v>
      </c>
      <c r="AK19" s="115">
        <v>0</v>
      </c>
      <c r="AL19" s="115">
        <v>0</v>
      </c>
      <c r="AM19" s="115">
        <v>0</v>
      </c>
    </row>
    <row r="20" spans="1:39" s="14" customFormat="1" ht="23.25" customHeight="1">
      <c r="A20" s="232"/>
      <c r="B20" s="239"/>
      <c r="C20" s="246" t="s">
        <v>252</v>
      </c>
      <c r="D20" s="254">
        <f>SUM(E20:AM20,D37:AD37)</f>
        <v>0</v>
      </c>
      <c r="E20" s="115">
        <v>0</v>
      </c>
      <c r="F20" s="115">
        <v>0</v>
      </c>
      <c r="G20" s="115">
        <v>0</v>
      </c>
      <c r="H20" s="115">
        <v>0</v>
      </c>
      <c r="I20" s="115">
        <v>0</v>
      </c>
      <c r="J20" s="115">
        <v>0</v>
      </c>
      <c r="K20" s="115">
        <v>0</v>
      </c>
      <c r="L20" s="115">
        <v>0</v>
      </c>
      <c r="M20" s="115">
        <v>0</v>
      </c>
      <c r="N20" s="115">
        <v>0</v>
      </c>
      <c r="O20" s="115">
        <v>0</v>
      </c>
      <c r="P20" s="115">
        <v>0</v>
      </c>
      <c r="Q20" s="115">
        <v>0</v>
      </c>
      <c r="R20" s="115">
        <v>0</v>
      </c>
      <c r="S20" s="115">
        <v>0</v>
      </c>
      <c r="T20" s="115">
        <v>0</v>
      </c>
      <c r="U20" s="115">
        <v>0</v>
      </c>
      <c r="V20" s="115">
        <v>0</v>
      </c>
      <c r="W20" s="115">
        <v>0</v>
      </c>
      <c r="X20" s="115">
        <v>0</v>
      </c>
      <c r="Y20" s="115">
        <v>0</v>
      </c>
      <c r="Z20" s="115">
        <v>0</v>
      </c>
      <c r="AA20" s="115">
        <v>0</v>
      </c>
      <c r="AB20" s="115">
        <v>0</v>
      </c>
      <c r="AC20" s="115">
        <v>0</v>
      </c>
      <c r="AD20" s="115">
        <v>0</v>
      </c>
      <c r="AE20" s="115">
        <v>0</v>
      </c>
      <c r="AF20" s="115">
        <v>0</v>
      </c>
      <c r="AG20" s="115">
        <v>0</v>
      </c>
      <c r="AH20" s="115">
        <v>0</v>
      </c>
      <c r="AI20" s="115">
        <v>0</v>
      </c>
      <c r="AJ20" s="115">
        <v>0</v>
      </c>
      <c r="AK20" s="115">
        <v>0</v>
      </c>
      <c r="AL20" s="115">
        <v>0</v>
      </c>
      <c r="AM20" s="115">
        <v>0</v>
      </c>
    </row>
    <row r="21" spans="1:39" s="14" customFormat="1" ht="23.25" customHeight="1">
      <c r="A21" s="233"/>
      <c r="B21" s="240"/>
      <c r="C21" s="248" t="s">
        <v>253</v>
      </c>
      <c r="D21" s="255">
        <f>SUM(E21:AM21,D38:AD38)</f>
        <v>28</v>
      </c>
      <c r="E21" s="118">
        <v>0</v>
      </c>
      <c r="F21" s="118">
        <v>0</v>
      </c>
      <c r="G21" s="118">
        <v>0</v>
      </c>
      <c r="H21" s="118">
        <v>0</v>
      </c>
      <c r="I21" s="118">
        <v>0</v>
      </c>
      <c r="J21" s="118">
        <v>0</v>
      </c>
      <c r="K21" s="118">
        <v>0</v>
      </c>
      <c r="L21" s="118">
        <v>0</v>
      </c>
      <c r="M21" s="118">
        <v>0</v>
      </c>
      <c r="N21" s="118">
        <v>0</v>
      </c>
      <c r="O21" s="118">
        <v>1</v>
      </c>
      <c r="P21" s="118">
        <v>0</v>
      </c>
      <c r="Q21" s="118">
        <v>2</v>
      </c>
      <c r="R21" s="118">
        <v>0</v>
      </c>
      <c r="S21" s="118">
        <v>0</v>
      </c>
      <c r="T21" s="118">
        <v>1</v>
      </c>
      <c r="U21" s="118">
        <v>1</v>
      </c>
      <c r="V21" s="118">
        <v>0</v>
      </c>
      <c r="W21" s="118">
        <v>0</v>
      </c>
      <c r="X21" s="118">
        <v>0</v>
      </c>
      <c r="Y21" s="118">
        <v>0</v>
      </c>
      <c r="Z21" s="118">
        <v>1</v>
      </c>
      <c r="AA21" s="118">
        <v>1</v>
      </c>
      <c r="AB21" s="118">
        <v>0</v>
      </c>
      <c r="AC21" s="118">
        <v>0</v>
      </c>
      <c r="AD21" s="118">
        <v>0</v>
      </c>
      <c r="AE21" s="118">
        <v>0</v>
      </c>
      <c r="AF21" s="118">
        <v>15</v>
      </c>
      <c r="AG21" s="118">
        <v>0</v>
      </c>
      <c r="AH21" s="118">
        <v>0</v>
      </c>
      <c r="AI21" s="118">
        <v>3</v>
      </c>
      <c r="AJ21" s="118">
        <v>1</v>
      </c>
      <c r="AK21" s="118">
        <v>0</v>
      </c>
      <c r="AL21" s="118">
        <v>1</v>
      </c>
      <c r="AM21" s="118">
        <v>0</v>
      </c>
    </row>
    <row r="22" spans="1:39" s="211" customFormat="1" ht="50.25" customHeight="1">
      <c r="A22" s="234"/>
      <c r="B22" s="234"/>
      <c r="C22" s="182"/>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11"/>
      <c r="AK22" s="211"/>
      <c r="AL22" s="211"/>
      <c r="AM22" s="211"/>
    </row>
    <row r="23" spans="1:35" s="211" customFormat="1" ht="36.75" customHeight="1">
      <c r="A23" s="235"/>
      <c r="B23" s="235"/>
      <c r="C23" s="182"/>
      <c r="D23" s="256"/>
      <c r="E23" s="256"/>
      <c r="F23" s="256"/>
      <c r="G23" s="256"/>
      <c r="H23" s="256"/>
      <c r="I23" s="256"/>
      <c r="J23" s="256"/>
      <c r="M23" s="256"/>
      <c r="N23" s="256"/>
      <c r="O23" s="256"/>
      <c r="P23" s="256"/>
      <c r="Q23" s="256"/>
      <c r="R23" s="256"/>
      <c r="S23" s="256"/>
      <c r="AD23" s="256"/>
      <c r="AE23" s="256"/>
      <c r="AF23" s="256"/>
      <c r="AG23" s="256"/>
      <c r="AH23" s="256"/>
      <c r="AI23" s="256"/>
    </row>
    <row r="24" spans="1:34" s="14" customFormat="1" ht="36.75" customHeight="1">
      <c r="A24" s="227"/>
      <c r="B24" s="227"/>
      <c r="C24" s="242"/>
      <c r="D24" s="170" t="s">
        <v>255</v>
      </c>
      <c r="E24" s="174"/>
      <c r="F24" s="174"/>
      <c r="G24" s="189" t="s">
        <v>203</v>
      </c>
      <c r="H24" s="189" t="s">
        <v>204</v>
      </c>
      <c r="I24" s="170" t="s">
        <v>206</v>
      </c>
      <c r="J24" s="174"/>
      <c r="K24" s="184"/>
      <c r="L24" s="123" t="s">
        <v>215</v>
      </c>
      <c r="M24" s="137"/>
      <c r="N24" s="146"/>
      <c r="O24" s="200" t="s">
        <v>16</v>
      </c>
      <c r="P24" s="142"/>
      <c r="Q24" s="137" t="s">
        <v>222</v>
      </c>
      <c r="R24" s="137"/>
      <c r="S24" s="189" t="s">
        <v>225</v>
      </c>
      <c r="T24" s="189"/>
      <c r="U24" s="200" t="s">
        <v>226</v>
      </c>
      <c r="V24" s="127"/>
      <c r="W24" s="189" t="s">
        <v>230</v>
      </c>
      <c r="X24" s="189" t="s">
        <v>231</v>
      </c>
      <c r="Y24" s="170" t="s">
        <v>232</v>
      </c>
      <c r="Z24" s="174"/>
      <c r="AA24" s="174"/>
      <c r="AB24" s="216" t="s">
        <v>35</v>
      </c>
      <c r="AC24" s="212"/>
      <c r="AD24" s="212"/>
      <c r="AE24" s="220"/>
      <c r="AF24" s="220"/>
      <c r="AG24" s="14"/>
      <c r="AH24" s="14"/>
    </row>
    <row r="25" spans="1:32" s="14" customFormat="1" ht="26.25" customHeight="1">
      <c r="A25" s="228"/>
      <c r="B25" s="228"/>
      <c r="C25" s="63" t="s">
        <v>254</v>
      </c>
      <c r="D25" s="171" t="s">
        <v>198</v>
      </c>
      <c r="E25" s="178" t="s">
        <v>199</v>
      </c>
      <c r="F25" s="187" t="s">
        <v>256</v>
      </c>
      <c r="G25" s="190"/>
      <c r="H25" s="190"/>
      <c r="I25" s="261" t="s">
        <v>207</v>
      </c>
      <c r="J25" s="194" t="s">
        <v>211</v>
      </c>
      <c r="K25" s="264" t="s">
        <v>257</v>
      </c>
      <c r="L25" s="193" t="s">
        <v>216</v>
      </c>
      <c r="M25" s="166" t="s">
        <v>217</v>
      </c>
      <c r="N25" s="199" t="s">
        <v>218</v>
      </c>
      <c r="O25" s="193" t="s">
        <v>258</v>
      </c>
      <c r="P25" s="193" t="s">
        <v>221</v>
      </c>
      <c r="Q25" s="193" t="s">
        <v>223</v>
      </c>
      <c r="R25" s="166" t="s">
        <v>224</v>
      </c>
      <c r="S25" s="190"/>
      <c r="T25" s="193" t="s">
        <v>227</v>
      </c>
      <c r="U25" s="194" t="s">
        <v>228</v>
      </c>
      <c r="V25" s="195" t="s">
        <v>229</v>
      </c>
      <c r="W25" s="190"/>
      <c r="X25" s="190"/>
      <c r="Y25" s="193" t="s">
        <v>233</v>
      </c>
      <c r="Z25" s="194" t="s">
        <v>234</v>
      </c>
      <c r="AA25" s="266" t="s">
        <v>261</v>
      </c>
      <c r="AB25" s="193" t="s">
        <v>237</v>
      </c>
      <c r="AC25" s="194" t="s">
        <v>30</v>
      </c>
      <c r="AD25" s="219" t="s">
        <v>35</v>
      </c>
      <c r="AE25" s="14"/>
      <c r="AF25" s="14"/>
    </row>
    <row r="26" spans="1:32" s="14" customFormat="1" ht="21" customHeight="1">
      <c r="A26" s="228"/>
      <c r="B26" s="228"/>
      <c r="C26" s="243"/>
      <c r="D26" s="172"/>
      <c r="E26" s="257"/>
      <c r="F26" s="188"/>
      <c r="G26" s="190"/>
      <c r="H26" s="190"/>
      <c r="I26" s="262"/>
      <c r="J26" s="194"/>
      <c r="K26" s="264"/>
      <c r="L26" s="197"/>
      <c r="M26" s="167"/>
      <c r="N26" s="199"/>
      <c r="O26" s="203"/>
      <c r="P26" s="203"/>
      <c r="Q26" s="197"/>
      <c r="R26" s="204"/>
      <c r="S26" s="190"/>
      <c r="T26" s="207"/>
      <c r="U26" s="208"/>
      <c r="V26" s="209"/>
      <c r="W26" s="190"/>
      <c r="X26" s="190"/>
      <c r="Y26" s="193"/>
      <c r="Z26" s="194"/>
      <c r="AA26" s="267"/>
      <c r="AB26" s="197"/>
      <c r="AC26" s="194"/>
      <c r="AD26" s="219"/>
      <c r="AE26" s="14"/>
      <c r="AF26" s="14"/>
    </row>
    <row r="27" spans="1:32" s="220" customFormat="1" ht="21" customHeight="1">
      <c r="A27" s="229" t="s">
        <v>242</v>
      </c>
      <c r="B27" s="229"/>
      <c r="C27" s="243"/>
      <c r="D27" s="172"/>
      <c r="E27" s="257"/>
      <c r="F27" s="188"/>
      <c r="G27" s="190"/>
      <c r="H27" s="190"/>
      <c r="I27" s="262"/>
      <c r="J27" s="194"/>
      <c r="K27" s="264"/>
      <c r="L27" s="197"/>
      <c r="M27" s="167"/>
      <c r="N27" s="199"/>
      <c r="O27" s="203"/>
      <c r="P27" s="203"/>
      <c r="Q27" s="197"/>
      <c r="R27" s="204"/>
      <c r="S27" s="190"/>
      <c r="T27" s="207"/>
      <c r="U27" s="208"/>
      <c r="V27" s="209"/>
      <c r="W27" s="190"/>
      <c r="X27" s="190"/>
      <c r="Y27" s="193"/>
      <c r="Z27" s="194"/>
      <c r="AA27" s="267"/>
      <c r="AB27" s="197"/>
      <c r="AC27" s="194"/>
      <c r="AD27" s="219"/>
      <c r="AE27" s="220"/>
      <c r="AF27" s="220"/>
    </row>
    <row r="28" spans="1:32" s="220" customFormat="1" ht="21" customHeight="1">
      <c r="A28" s="229"/>
      <c r="B28" s="229"/>
      <c r="C28" s="243"/>
      <c r="D28" s="172"/>
      <c r="E28" s="257"/>
      <c r="F28" s="188"/>
      <c r="G28" s="190"/>
      <c r="H28" s="190"/>
      <c r="I28" s="262"/>
      <c r="J28" s="194"/>
      <c r="K28" s="264"/>
      <c r="L28" s="197"/>
      <c r="M28" s="167"/>
      <c r="N28" s="199"/>
      <c r="O28" s="203"/>
      <c r="P28" s="203"/>
      <c r="Q28" s="197"/>
      <c r="R28" s="204"/>
      <c r="S28" s="190"/>
      <c r="T28" s="207"/>
      <c r="U28" s="208"/>
      <c r="V28" s="209"/>
      <c r="W28" s="190"/>
      <c r="X28" s="190"/>
      <c r="Y28" s="193"/>
      <c r="Z28" s="194"/>
      <c r="AA28" s="267"/>
      <c r="AB28" s="197"/>
      <c r="AC28" s="194"/>
      <c r="AD28" s="219"/>
      <c r="AE28" s="220"/>
      <c r="AF28" s="220"/>
    </row>
    <row r="29" spans="1:32" s="220" customFormat="1" ht="28.5" customHeight="1">
      <c r="A29" s="230"/>
      <c r="B29" s="230"/>
      <c r="C29" s="244"/>
      <c r="D29" s="173"/>
      <c r="E29" s="258"/>
      <c r="F29" s="188"/>
      <c r="G29" s="191"/>
      <c r="H29" s="191"/>
      <c r="I29" s="263"/>
      <c r="J29" s="194"/>
      <c r="K29" s="264"/>
      <c r="L29" s="197"/>
      <c r="M29" s="168"/>
      <c r="N29" s="199"/>
      <c r="O29" s="203"/>
      <c r="P29" s="203"/>
      <c r="Q29" s="197"/>
      <c r="R29" s="205"/>
      <c r="S29" s="191"/>
      <c r="T29" s="207"/>
      <c r="U29" s="208"/>
      <c r="V29" s="209"/>
      <c r="W29" s="191"/>
      <c r="X29" s="191"/>
      <c r="Y29" s="193"/>
      <c r="Z29" s="194"/>
      <c r="AA29" s="267"/>
      <c r="AB29" s="197"/>
      <c r="AC29" s="194"/>
      <c r="AD29" s="219"/>
      <c r="AE29" s="220"/>
      <c r="AF29" s="220"/>
    </row>
    <row r="30" spans="1:32" s="220" customFormat="1" ht="23.25" customHeight="1">
      <c r="A30" s="231" t="s">
        <v>243</v>
      </c>
      <c r="B30" s="238" t="s">
        <v>244</v>
      </c>
      <c r="C30" s="245" t="s">
        <v>246</v>
      </c>
      <c r="D30" s="253">
        <v>0</v>
      </c>
      <c r="E30" s="114">
        <v>0</v>
      </c>
      <c r="F30" s="114">
        <v>0</v>
      </c>
      <c r="G30" s="114">
        <v>0</v>
      </c>
      <c r="H30" s="114">
        <v>8</v>
      </c>
      <c r="I30" s="114">
        <v>0</v>
      </c>
      <c r="J30" s="114">
        <v>6</v>
      </c>
      <c r="K30" s="114">
        <v>9</v>
      </c>
      <c r="L30" s="114">
        <v>0</v>
      </c>
      <c r="M30" s="114">
        <v>0</v>
      </c>
      <c r="N30" s="114">
        <v>0</v>
      </c>
      <c r="O30" s="114">
        <v>0</v>
      </c>
      <c r="P30" s="114">
        <v>0</v>
      </c>
      <c r="Q30" s="114">
        <v>0</v>
      </c>
      <c r="R30" s="114">
        <v>0</v>
      </c>
      <c r="S30" s="114">
        <v>0</v>
      </c>
      <c r="T30" s="114">
        <v>0</v>
      </c>
      <c r="U30" s="114">
        <v>0</v>
      </c>
      <c r="V30" s="114">
        <v>0</v>
      </c>
      <c r="W30" s="114">
        <v>0</v>
      </c>
      <c r="X30" s="114">
        <v>0</v>
      </c>
      <c r="Y30" s="114">
        <v>9</v>
      </c>
      <c r="Z30" s="114">
        <v>6</v>
      </c>
      <c r="AA30" s="114">
        <v>0</v>
      </c>
      <c r="AB30" s="114">
        <v>0</v>
      </c>
      <c r="AC30" s="114">
        <v>0</v>
      </c>
      <c r="AD30" s="268">
        <v>0</v>
      </c>
      <c r="AE30" s="268"/>
      <c r="AF30" s="220"/>
    </row>
    <row r="31" spans="1:32" s="220" customFormat="1" ht="23.25" customHeight="1">
      <c r="A31" s="232"/>
      <c r="B31" s="239"/>
      <c r="C31" s="246" t="s">
        <v>247</v>
      </c>
      <c r="D31" s="254">
        <v>0</v>
      </c>
      <c r="E31" s="115">
        <v>0</v>
      </c>
      <c r="F31" s="115">
        <v>0</v>
      </c>
      <c r="G31" s="115">
        <v>0</v>
      </c>
      <c r="H31" s="115">
        <v>0</v>
      </c>
      <c r="I31" s="115">
        <v>0</v>
      </c>
      <c r="J31" s="115">
        <v>0</v>
      </c>
      <c r="K31" s="115">
        <v>0</v>
      </c>
      <c r="L31" s="115">
        <v>0</v>
      </c>
      <c r="M31" s="115">
        <v>0</v>
      </c>
      <c r="N31" s="115">
        <v>0</v>
      </c>
      <c r="O31" s="115">
        <v>0</v>
      </c>
      <c r="P31" s="115">
        <v>0</v>
      </c>
      <c r="Q31" s="115">
        <v>0</v>
      </c>
      <c r="R31" s="115">
        <v>0</v>
      </c>
      <c r="S31" s="115">
        <v>0</v>
      </c>
      <c r="T31" s="115">
        <v>0</v>
      </c>
      <c r="U31" s="115">
        <v>0</v>
      </c>
      <c r="V31" s="115">
        <v>0</v>
      </c>
      <c r="W31" s="115">
        <v>0</v>
      </c>
      <c r="X31" s="115">
        <v>0</v>
      </c>
      <c r="Y31" s="115">
        <v>0</v>
      </c>
      <c r="Z31" s="115">
        <v>0</v>
      </c>
      <c r="AA31" s="115">
        <v>0</v>
      </c>
      <c r="AB31" s="115">
        <v>0</v>
      </c>
      <c r="AC31" s="115">
        <v>0</v>
      </c>
      <c r="AD31" s="268">
        <v>0</v>
      </c>
      <c r="AE31" s="268"/>
      <c r="AF31" s="220"/>
    </row>
    <row r="32" spans="1:32" s="220" customFormat="1" ht="23.25" customHeight="1">
      <c r="A32" s="232"/>
      <c r="B32" s="239"/>
      <c r="C32" s="246" t="s">
        <v>248</v>
      </c>
      <c r="D32" s="254">
        <v>0</v>
      </c>
      <c r="E32" s="115">
        <v>0</v>
      </c>
      <c r="F32" s="115">
        <v>0</v>
      </c>
      <c r="G32" s="115">
        <v>0</v>
      </c>
      <c r="H32" s="115">
        <v>0</v>
      </c>
      <c r="I32" s="115">
        <v>0</v>
      </c>
      <c r="J32" s="115">
        <v>0</v>
      </c>
      <c r="K32" s="115">
        <v>0</v>
      </c>
      <c r="L32" s="115">
        <v>0</v>
      </c>
      <c r="M32" s="115">
        <v>0</v>
      </c>
      <c r="N32" s="115">
        <v>0</v>
      </c>
      <c r="O32" s="115">
        <v>0</v>
      </c>
      <c r="P32" s="115">
        <v>0</v>
      </c>
      <c r="Q32" s="115">
        <v>0</v>
      </c>
      <c r="R32" s="115">
        <v>0</v>
      </c>
      <c r="S32" s="115">
        <v>0</v>
      </c>
      <c r="T32" s="115">
        <v>0</v>
      </c>
      <c r="U32" s="115">
        <v>0</v>
      </c>
      <c r="V32" s="115">
        <v>0</v>
      </c>
      <c r="W32" s="115">
        <v>0</v>
      </c>
      <c r="X32" s="115">
        <v>0</v>
      </c>
      <c r="Y32" s="115">
        <v>0</v>
      </c>
      <c r="Z32" s="115">
        <v>0</v>
      </c>
      <c r="AA32" s="115">
        <v>0</v>
      </c>
      <c r="AB32" s="115">
        <v>0</v>
      </c>
      <c r="AC32" s="115">
        <v>0</v>
      </c>
      <c r="AD32" s="268">
        <v>0</v>
      </c>
      <c r="AE32" s="268"/>
      <c r="AF32" s="220"/>
    </row>
    <row r="33" spans="1:32" s="220" customFormat="1" ht="23.25" customHeight="1">
      <c r="A33" s="232"/>
      <c r="B33" s="239"/>
      <c r="C33" s="246" t="s">
        <v>249</v>
      </c>
      <c r="D33" s="254">
        <v>0</v>
      </c>
      <c r="E33" s="115">
        <v>0</v>
      </c>
      <c r="F33" s="115">
        <v>0</v>
      </c>
      <c r="G33" s="115">
        <v>0</v>
      </c>
      <c r="H33" s="115">
        <v>0</v>
      </c>
      <c r="I33" s="115">
        <v>0</v>
      </c>
      <c r="J33" s="115">
        <v>0</v>
      </c>
      <c r="K33" s="115">
        <v>0</v>
      </c>
      <c r="L33" s="115">
        <v>0</v>
      </c>
      <c r="M33" s="115">
        <v>0</v>
      </c>
      <c r="N33" s="115">
        <v>0</v>
      </c>
      <c r="O33" s="115">
        <v>0</v>
      </c>
      <c r="P33" s="115">
        <v>0</v>
      </c>
      <c r="Q33" s="115">
        <v>0</v>
      </c>
      <c r="R33" s="115">
        <v>0</v>
      </c>
      <c r="S33" s="115">
        <v>0</v>
      </c>
      <c r="T33" s="115">
        <v>0</v>
      </c>
      <c r="U33" s="115">
        <v>0</v>
      </c>
      <c r="V33" s="115">
        <v>0</v>
      </c>
      <c r="W33" s="115">
        <v>0</v>
      </c>
      <c r="X33" s="115">
        <v>0</v>
      </c>
      <c r="Y33" s="115">
        <v>0</v>
      </c>
      <c r="Z33" s="115">
        <v>0</v>
      </c>
      <c r="AA33" s="115">
        <v>0</v>
      </c>
      <c r="AB33" s="115">
        <v>0</v>
      </c>
      <c r="AC33" s="115">
        <v>0</v>
      </c>
      <c r="AD33" s="268">
        <v>0</v>
      </c>
      <c r="AE33" s="268"/>
      <c r="AF33" s="220"/>
    </row>
    <row r="34" spans="1:32" s="220" customFormat="1" ht="23.25" customHeight="1">
      <c r="A34" s="232"/>
      <c r="B34" s="239"/>
      <c r="C34" s="246" t="s">
        <v>250</v>
      </c>
      <c r="D34" s="254">
        <v>0</v>
      </c>
      <c r="E34" s="115">
        <v>0</v>
      </c>
      <c r="F34" s="115">
        <v>0</v>
      </c>
      <c r="G34" s="115">
        <v>0</v>
      </c>
      <c r="H34" s="115">
        <v>0</v>
      </c>
      <c r="I34" s="115">
        <v>0</v>
      </c>
      <c r="J34" s="115">
        <v>0</v>
      </c>
      <c r="K34" s="115">
        <v>0</v>
      </c>
      <c r="L34" s="115">
        <v>0</v>
      </c>
      <c r="M34" s="115">
        <v>0</v>
      </c>
      <c r="N34" s="115">
        <v>0</v>
      </c>
      <c r="O34" s="115">
        <v>0</v>
      </c>
      <c r="P34" s="115">
        <v>0</v>
      </c>
      <c r="Q34" s="115">
        <v>0</v>
      </c>
      <c r="R34" s="115">
        <v>0</v>
      </c>
      <c r="S34" s="115">
        <v>0</v>
      </c>
      <c r="T34" s="115">
        <v>0</v>
      </c>
      <c r="U34" s="115">
        <v>0</v>
      </c>
      <c r="V34" s="115">
        <v>0</v>
      </c>
      <c r="W34" s="115">
        <v>0</v>
      </c>
      <c r="X34" s="115">
        <v>0</v>
      </c>
      <c r="Y34" s="115">
        <v>0</v>
      </c>
      <c r="Z34" s="115">
        <v>0</v>
      </c>
      <c r="AA34" s="115">
        <v>0</v>
      </c>
      <c r="AB34" s="115">
        <v>0</v>
      </c>
      <c r="AC34" s="115">
        <v>0</v>
      </c>
      <c r="AD34" s="268">
        <v>0</v>
      </c>
      <c r="AE34" s="268"/>
      <c r="AF34" s="220"/>
    </row>
    <row r="35" spans="1:32" s="220" customFormat="1" ht="23.25" customHeight="1">
      <c r="A35" s="232"/>
      <c r="B35" s="239"/>
      <c r="C35" s="247" t="s">
        <v>54</v>
      </c>
      <c r="D35" s="254">
        <v>0</v>
      </c>
      <c r="E35" s="115">
        <v>0</v>
      </c>
      <c r="F35" s="115">
        <v>0</v>
      </c>
      <c r="G35" s="115">
        <v>0</v>
      </c>
      <c r="H35" s="115">
        <v>4</v>
      </c>
      <c r="I35" s="115">
        <v>0</v>
      </c>
      <c r="J35" s="115">
        <v>2</v>
      </c>
      <c r="K35" s="115">
        <v>2</v>
      </c>
      <c r="L35" s="115">
        <v>0</v>
      </c>
      <c r="M35" s="115">
        <v>3</v>
      </c>
      <c r="N35" s="115">
        <v>0</v>
      </c>
      <c r="O35" s="115">
        <v>0</v>
      </c>
      <c r="P35" s="115">
        <v>0</v>
      </c>
      <c r="Q35" s="115">
        <v>0</v>
      </c>
      <c r="R35" s="115">
        <v>0</v>
      </c>
      <c r="S35" s="115">
        <v>0</v>
      </c>
      <c r="T35" s="115">
        <v>0</v>
      </c>
      <c r="U35" s="115">
        <v>0</v>
      </c>
      <c r="V35" s="115">
        <v>0</v>
      </c>
      <c r="W35" s="115">
        <v>0</v>
      </c>
      <c r="X35" s="115">
        <v>0</v>
      </c>
      <c r="Y35" s="115">
        <v>1</v>
      </c>
      <c r="Z35" s="115">
        <v>0</v>
      </c>
      <c r="AA35" s="115">
        <v>0</v>
      </c>
      <c r="AB35" s="115">
        <v>0</v>
      </c>
      <c r="AC35" s="115">
        <v>0</v>
      </c>
      <c r="AD35" s="268">
        <v>0</v>
      </c>
      <c r="AE35" s="268"/>
      <c r="AF35" s="220"/>
    </row>
    <row r="36" spans="1:32" s="220" customFormat="1" ht="23.25" customHeight="1">
      <c r="A36" s="232"/>
      <c r="B36" s="239"/>
      <c r="C36" s="246" t="s">
        <v>251</v>
      </c>
      <c r="D36" s="254">
        <v>0</v>
      </c>
      <c r="E36" s="115">
        <v>0</v>
      </c>
      <c r="F36" s="115">
        <v>0</v>
      </c>
      <c r="G36" s="115">
        <v>0</v>
      </c>
      <c r="H36" s="115">
        <v>0</v>
      </c>
      <c r="I36" s="115">
        <v>0</v>
      </c>
      <c r="J36" s="115">
        <v>0</v>
      </c>
      <c r="K36" s="115">
        <v>0</v>
      </c>
      <c r="L36" s="115">
        <v>0</v>
      </c>
      <c r="M36" s="115">
        <v>0</v>
      </c>
      <c r="N36" s="115">
        <v>0</v>
      </c>
      <c r="O36" s="115">
        <v>0</v>
      </c>
      <c r="P36" s="115">
        <v>0</v>
      </c>
      <c r="Q36" s="115">
        <v>0</v>
      </c>
      <c r="R36" s="115">
        <v>0</v>
      </c>
      <c r="S36" s="115">
        <v>0</v>
      </c>
      <c r="T36" s="115">
        <v>0</v>
      </c>
      <c r="U36" s="115">
        <v>0</v>
      </c>
      <c r="V36" s="115">
        <v>0</v>
      </c>
      <c r="W36" s="115">
        <v>0</v>
      </c>
      <c r="X36" s="115">
        <v>0</v>
      </c>
      <c r="Y36" s="115">
        <v>1</v>
      </c>
      <c r="Z36" s="115">
        <v>0</v>
      </c>
      <c r="AA36" s="115">
        <v>0</v>
      </c>
      <c r="AB36" s="115">
        <v>0</v>
      </c>
      <c r="AC36" s="115">
        <v>0</v>
      </c>
      <c r="AD36" s="268">
        <v>1</v>
      </c>
      <c r="AE36" s="268"/>
      <c r="AF36" s="220"/>
    </row>
    <row r="37" spans="1:32" s="220" customFormat="1" ht="23.25" customHeight="1">
      <c r="A37" s="232"/>
      <c r="B37" s="239"/>
      <c r="C37" s="246" t="s">
        <v>252</v>
      </c>
      <c r="D37" s="254">
        <v>0</v>
      </c>
      <c r="E37" s="115">
        <v>0</v>
      </c>
      <c r="F37" s="115">
        <v>0</v>
      </c>
      <c r="G37" s="115">
        <v>0</v>
      </c>
      <c r="H37" s="115">
        <v>0</v>
      </c>
      <c r="I37" s="115">
        <v>0</v>
      </c>
      <c r="J37" s="115">
        <v>0</v>
      </c>
      <c r="K37" s="115">
        <v>0</v>
      </c>
      <c r="L37" s="115">
        <v>0</v>
      </c>
      <c r="M37" s="115">
        <v>0</v>
      </c>
      <c r="N37" s="115">
        <v>0</v>
      </c>
      <c r="O37" s="115">
        <v>0</v>
      </c>
      <c r="P37" s="115">
        <v>0</v>
      </c>
      <c r="Q37" s="115">
        <v>0</v>
      </c>
      <c r="R37" s="115">
        <v>0</v>
      </c>
      <c r="S37" s="115">
        <v>0</v>
      </c>
      <c r="T37" s="115">
        <v>0</v>
      </c>
      <c r="U37" s="115">
        <v>0</v>
      </c>
      <c r="V37" s="115">
        <v>0</v>
      </c>
      <c r="W37" s="115">
        <v>0</v>
      </c>
      <c r="X37" s="115">
        <v>0</v>
      </c>
      <c r="Y37" s="115">
        <v>0</v>
      </c>
      <c r="Z37" s="115">
        <v>0</v>
      </c>
      <c r="AA37" s="115">
        <v>0</v>
      </c>
      <c r="AB37" s="115">
        <v>0</v>
      </c>
      <c r="AC37" s="115">
        <v>0</v>
      </c>
      <c r="AD37" s="268">
        <v>0</v>
      </c>
      <c r="AE37" s="268"/>
      <c r="AF37" s="220"/>
    </row>
    <row r="38" spans="1:32" s="220" customFormat="1" ht="23.25" customHeight="1">
      <c r="A38" s="233"/>
      <c r="B38" s="240"/>
      <c r="C38" s="248" t="s">
        <v>253</v>
      </c>
      <c r="D38" s="255">
        <v>0</v>
      </c>
      <c r="E38" s="118">
        <v>0</v>
      </c>
      <c r="F38" s="118">
        <v>0</v>
      </c>
      <c r="G38" s="118">
        <v>0</v>
      </c>
      <c r="H38" s="118">
        <v>0</v>
      </c>
      <c r="I38" s="118">
        <v>0</v>
      </c>
      <c r="J38" s="118">
        <v>0</v>
      </c>
      <c r="K38" s="118">
        <v>0</v>
      </c>
      <c r="L38" s="118">
        <v>0</v>
      </c>
      <c r="M38" s="118">
        <v>0</v>
      </c>
      <c r="N38" s="118">
        <v>0</v>
      </c>
      <c r="O38" s="118">
        <v>0</v>
      </c>
      <c r="P38" s="118">
        <v>0</v>
      </c>
      <c r="Q38" s="118">
        <v>0</v>
      </c>
      <c r="R38" s="118">
        <v>0</v>
      </c>
      <c r="S38" s="118">
        <v>0</v>
      </c>
      <c r="T38" s="118">
        <v>0</v>
      </c>
      <c r="U38" s="118">
        <v>0</v>
      </c>
      <c r="V38" s="118">
        <v>0</v>
      </c>
      <c r="W38" s="118">
        <v>0</v>
      </c>
      <c r="X38" s="118">
        <v>0</v>
      </c>
      <c r="Y38" s="118">
        <v>0</v>
      </c>
      <c r="Z38" s="118">
        <v>0</v>
      </c>
      <c r="AA38" s="118">
        <v>0</v>
      </c>
      <c r="AB38" s="118">
        <v>0</v>
      </c>
      <c r="AC38" s="118">
        <v>0</v>
      </c>
      <c r="AD38" s="269">
        <v>1</v>
      </c>
      <c r="AE38" s="268"/>
      <c r="AF38" s="220"/>
    </row>
  </sheetData>
  <mergeCells count="86">
    <mergeCell ref="U25:U29"/>
    <mergeCell ref="S24:S29"/>
    <mergeCell ref="Q25:Q29"/>
    <mergeCell ref="X24:X29"/>
    <mergeCell ref="AD25:AD29"/>
    <mergeCell ref="W24:W29"/>
    <mergeCell ref="Z25:Z29"/>
    <mergeCell ref="Y25:Y29"/>
    <mergeCell ref="Y24:AA24"/>
    <mergeCell ref="Q24:R24"/>
    <mergeCell ref="AM8:AM12"/>
    <mergeCell ref="K25:K29"/>
    <mergeCell ref="AA25:AA29"/>
    <mergeCell ref="AB25:AB29"/>
    <mergeCell ref="K8:K12"/>
    <mergeCell ref="AB24:AD24"/>
    <mergeCell ref="L25:L29"/>
    <mergeCell ref="R25:R29"/>
    <mergeCell ref="V25:V29"/>
    <mergeCell ref="T25:T29"/>
    <mergeCell ref="A30:A38"/>
    <mergeCell ref="D25:D29"/>
    <mergeCell ref="B30:B38"/>
    <mergeCell ref="E25:E29"/>
    <mergeCell ref="N25:N29"/>
    <mergeCell ref="J25:J29"/>
    <mergeCell ref="G24:G29"/>
    <mergeCell ref="H24:H29"/>
    <mergeCell ref="D24:F24"/>
    <mergeCell ref="I25:I29"/>
    <mergeCell ref="O25:O29"/>
    <mergeCell ref="F25:F29"/>
    <mergeCell ref="M25:M29"/>
    <mergeCell ref="L24:N24"/>
    <mergeCell ref="O24:P24"/>
    <mergeCell ref="P25:P29"/>
    <mergeCell ref="AD8:AD12"/>
    <mergeCell ref="AC25:AC29"/>
    <mergeCell ref="B13:B21"/>
    <mergeCell ref="E8:E12"/>
    <mergeCell ref="F8:F12"/>
    <mergeCell ref="I8:I12"/>
    <mergeCell ref="G8:G12"/>
    <mergeCell ref="I24:K24"/>
    <mergeCell ref="H8:H12"/>
    <mergeCell ref="J8:J12"/>
    <mergeCell ref="A13:A21"/>
    <mergeCell ref="X8:X12"/>
    <mergeCell ref="AA8:AA12"/>
    <mergeCell ref="AB8:AB12"/>
    <mergeCell ref="Y8:Y12"/>
    <mergeCell ref="D7:D12"/>
    <mergeCell ref="E7:J7"/>
    <mergeCell ref="K7:M7"/>
    <mergeCell ref="Q7:S7"/>
    <mergeCell ref="T7:AD7"/>
    <mergeCell ref="A1:B1"/>
    <mergeCell ref="A2:B2"/>
    <mergeCell ref="AG1:AH1"/>
    <mergeCell ref="Q8:Q12"/>
    <mergeCell ref="R8:R12"/>
    <mergeCell ref="W8:W12"/>
    <mergeCell ref="L8:L12"/>
    <mergeCell ref="AC8:AC12"/>
    <mergeCell ref="V8:V12"/>
    <mergeCell ref="U8:U12"/>
    <mergeCell ref="M8:M12"/>
    <mergeCell ref="N8:N12"/>
    <mergeCell ref="AF7:AM7"/>
    <mergeCell ref="AG8:AG12"/>
    <mergeCell ref="AH8:AH12"/>
    <mergeCell ref="AK8:AK12"/>
    <mergeCell ref="AI8:AI12"/>
    <mergeCell ref="AJ8:AJ12"/>
    <mergeCell ref="S8:S12"/>
    <mergeCell ref="T8:T12"/>
    <mergeCell ref="AI1:AM1"/>
    <mergeCell ref="AG2:AH2"/>
    <mergeCell ref="AI2:AM2"/>
    <mergeCell ref="O8:O12"/>
    <mergeCell ref="P8:P12"/>
    <mergeCell ref="AE8:AE12"/>
    <mergeCell ref="AL8:AL12"/>
    <mergeCell ref="AF8:AF12"/>
    <mergeCell ref="N7:P7"/>
    <mergeCell ref="Z8:Z12"/>
  </mergeCells>
  <printOptions horizontalCentered="1"/>
  <pageMargins left="0.78740157480315" right="0.590551181102362" top="1.18110236220472" bottom="0.78740157480315" header="0.590551181102362" footer="0.590551181102362"/>
  <pageSetup fitToHeight="0" fitToWidth="0" horizontalDpi="600" verticalDpi="600" orientation="landscape" pageOrder="overThenDown" paperSize="8" scale="65"/>
</worksheet>
</file>

<file path=xl/worksheets/sheet3.xml><?xml version="1.0" encoding="utf-8"?>
<worksheet xmlns="http://schemas.openxmlformats.org/spreadsheetml/2006/main" xmlns:r="http://schemas.openxmlformats.org/officeDocument/2006/relationships">
  <dimension ref="A1:GL101"/>
  <sheetViews>
    <sheetView tabSelected="1" zoomScale="90" zoomScaleNormal="90" workbookViewId="0" topLeftCell="A84">
      <selection activeCell="AI25" sqref="AI25:AI26"/>
    </sheetView>
  </sheetViews>
  <sheetFormatPr defaultColWidth="10.57421875" defaultRowHeight="15"/>
  <cols>
    <col min="1" max="1" width="5.57421875" style="289" customWidth="1"/>
    <col min="2" max="2" width="8.7109375" style="289" customWidth="1"/>
    <col min="3" max="3" width="6.00390625" style="289" customWidth="1"/>
    <col min="4" max="35" width="8.421875" style="165" customWidth="1"/>
    <col min="36" max="192" width="10.57421875" style="407" customWidth="1"/>
    <col min="193" max="16384" width="9.28125" style="165" customWidth="1"/>
  </cols>
  <sheetData>
    <row r="1" spans="1:192" s="211" customFormat="1" ht="19.5" customHeight="1">
      <c r="A1" s="284" t="s">
        <v>0</v>
      </c>
      <c r="B1" s="292"/>
      <c r="C1" s="34"/>
      <c r="D1" s="34"/>
      <c r="E1" s="34"/>
      <c r="F1" s="182"/>
      <c r="G1" s="182"/>
      <c r="H1" s="182"/>
      <c r="I1" s="182"/>
      <c r="J1" s="182"/>
      <c r="K1" s="352"/>
      <c r="L1" s="182"/>
      <c r="M1" s="182"/>
      <c r="N1" s="182"/>
      <c r="O1" s="182"/>
      <c r="P1" s="182"/>
      <c r="Q1" s="182"/>
      <c r="R1" s="182"/>
      <c r="S1" s="182"/>
      <c r="T1" s="182"/>
      <c r="U1" s="182"/>
      <c r="V1" s="182"/>
      <c r="W1" s="182"/>
      <c r="X1" s="211"/>
      <c r="Y1" s="211"/>
      <c r="Z1" s="284" t="s">
        <v>175</v>
      </c>
      <c r="AA1" s="379"/>
      <c r="AB1" s="152" t="s">
        <v>179</v>
      </c>
      <c r="AC1" s="152"/>
      <c r="AD1" s="152"/>
      <c r="AE1" s="152"/>
      <c r="AF1" s="389"/>
      <c r="AG1" s="396"/>
      <c r="AH1" s="211"/>
      <c r="AI1" s="211"/>
      <c r="AJ1" s="211"/>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7"/>
      <c r="CG1" s="407"/>
      <c r="CH1" s="407"/>
      <c r="CI1" s="407"/>
      <c r="CJ1" s="407"/>
      <c r="CK1" s="407"/>
      <c r="CL1" s="407"/>
      <c r="CM1" s="407"/>
      <c r="CN1" s="407"/>
      <c r="CO1" s="407"/>
      <c r="CP1" s="407"/>
      <c r="CQ1" s="407"/>
      <c r="CR1" s="407"/>
      <c r="CS1" s="407"/>
      <c r="CT1" s="407"/>
      <c r="CU1" s="407"/>
      <c r="CV1" s="407"/>
      <c r="CW1" s="407"/>
      <c r="CX1" s="407"/>
      <c r="CY1" s="407"/>
      <c r="CZ1" s="407"/>
      <c r="DA1" s="407"/>
      <c r="DB1" s="407"/>
      <c r="DC1" s="407"/>
      <c r="DD1" s="407"/>
      <c r="DE1" s="407"/>
      <c r="DF1" s="407"/>
      <c r="DG1" s="407"/>
      <c r="DH1" s="407"/>
      <c r="DI1" s="407"/>
      <c r="DJ1" s="407"/>
      <c r="DK1" s="407"/>
      <c r="DL1" s="407"/>
      <c r="DM1" s="407"/>
      <c r="DN1" s="407"/>
      <c r="DO1" s="407"/>
      <c r="DP1" s="407"/>
      <c r="DQ1" s="407"/>
      <c r="DR1" s="407"/>
      <c r="DS1" s="407"/>
      <c r="DT1" s="407"/>
      <c r="DU1" s="407"/>
      <c r="DV1" s="407"/>
      <c r="DW1" s="407"/>
      <c r="DX1" s="407"/>
      <c r="DY1" s="407"/>
      <c r="DZ1" s="407"/>
      <c r="EA1" s="407"/>
      <c r="EB1" s="407"/>
      <c r="EC1" s="407"/>
      <c r="ED1" s="407"/>
      <c r="EE1" s="407"/>
      <c r="EF1" s="407"/>
      <c r="EG1" s="407"/>
      <c r="EH1" s="407"/>
      <c r="EI1" s="407"/>
      <c r="EJ1" s="407"/>
      <c r="EK1" s="407"/>
      <c r="EL1" s="407"/>
      <c r="EM1" s="407"/>
      <c r="EN1" s="407"/>
      <c r="EO1" s="407"/>
      <c r="EP1" s="407"/>
      <c r="EQ1" s="407"/>
      <c r="ER1" s="407"/>
      <c r="ES1" s="407"/>
      <c r="ET1" s="407"/>
      <c r="EU1" s="407"/>
      <c r="EV1" s="407"/>
      <c r="EW1" s="407"/>
      <c r="EX1" s="407"/>
      <c r="EY1" s="407"/>
      <c r="EZ1" s="407"/>
      <c r="FA1" s="407"/>
      <c r="FB1" s="407"/>
      <c r="FC1" s="407"/>
      <c r="FD1" s="407"/>
      <c r="FE1" s="407"/>
      <c r="FF1" s="407"/>
      <c r="FG1" s="407"/>
      <c r="FH1" s="407"/>
      <c r="FI1" s="407"/>
      <c r="FJ1" s="407"/>
      <c r="FK1" s="407"/>
      <c r="FL1" s="407"/>
      <c r="FM1" s="407"/>
      <c r="FN1" s="407"/>
      <c r="FO1" s="407"/>
      <c r="FP1" s="407"/>
      <c r="FQ1" s="407"/>
      <c r="FR1" s="407"/>
      <c r="FS1" s="407"/>
      <c r="FT1" s="407"/>
      <c r="FU1" s="407"/>
      <c r="FV1" s="407"/>
      <c r="FW1" s="407"/>
      <c r="FX1" s="407"/>
      <c r="FY1" s="407"/>
      <c r="FZ1" s="407"/>
      <c r="GA1" s="407"/>
      <c r="GB1" s="407"/>
      <c r="GC1" s="407"/>
      <c r="GD1" s="407"/>
      <c r="GE1" s="407"/>
      <c r="GF1" s="407"/>
      <c r="GG1" s="407"/>
      <c r="GH1" s="407"/>
      <c r="GI1" s="407"/>
      <c r="GJ1" s="407"/>
    </row>
    <row r="2" spans="1:192" s="211" customFormat="1" ht="19.5" customHeight="1">
      <c r="A2" s="223" t="s">
        <v>1</v>
      </c>
      <c r="B2" s="237"/>
      <c r="C2" s="60" t="s">
        <v>37</v>
      </c>
      <c r="D2" s="60"/>
      <c r="E2" s="60"/>
      <c r="F2" s="183"/>
      <c r="G2" s="183"/>
      <c r="H2" s="183"/>
      <c r="I2" s="183"/>
      <c r="J2" s="183"/>
      <c r="K2" s="183"/>
      <c r="L2" s="183"/>
      <c r="M2" s="183"/>
      <c r="N2" s="183"/>
      <c r="O2" s="183"/>
      <c r="P2" s="183"/>
      <c r="Q2" s="183"/>
      <c r="R2" s="183"/>
      <c r="S2" s="183"/>
      <c r="T2" s="183"/>
      <c r="U2" s="183"/>
      <c r="V2" s="183"/>
      <c r="W2" s="183"/>
      <c r="X2" s="210"/>
      <c r="Y2" s="210"/>
      <c r="Z2" s="273" t="s">
        <v>176</v>
      </c>
      <c r="AA2" s="276"/>
      <c r="AB2" s="151" t="s">
        <v>180</v>
      </c>
      <c r="AC2" s="151"/>
      <c r="AD2" s="151"/>
      <c r="AE2" s="151"/>
      <c r="AF2" s="390"/>
      <c r="AG2" s="397"/>
      <c r="AH2" s="211"/>
      <c r="AI2" s="211"/>
      <c r="AJ2" s="211"/>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c r="BM2" s="407"/>
      <c r="BN2" s="407"/>
      <c r="BO2" s="407"/>
      <c r="BP2" s="407"/>
      <c r="BQ2" s="407"/>
      <c r="BR2" s="407"/>
      <c r="BS2" s="407"/>
      <c r="BT2" s="407"/>
      <c r="BU2" s="407"/>
      <c r="BV2" s="407"/>
      <c r="BW2" s="407"/>
      <c r="BX2" s="407"/>
      <c r="BY2" s="407"/>
      <c r="BZ2" s="407"/>
      <c r="CA2" s="407"/>
      <c r="CB2" s="407"/>
      <c r="CC2" s="407"/>
      <c r="CD2" s="407"/>
      <c r="CE2" s="407"/>
      <c r="CF2" s="407"/>
      <c r="CG2" s="407"/>
      <c r="CH2" s="407"/>
      <c r="CI2" s="407"/>
      <c r="CJ2" s="407"/>
      <c r="CK2" s="407"/>
      <c r="CL2" s="407"/>
      <c r="CM2" s="407"/>
      <c r="CN2" s="407"/>
      <c r="CO2" s="407"/>
      <c r="CP2" s="407"/>
      <c r="CQ2" s="407"/>
      <c r="CR2" s="407"/>
      <c r="CS2" s="407"/>
      <c r="CT2" s="407"/>
      <c r="CU2" s="407"/>
      <c r="CV2" s="407"/>
      <c r="CW2" s="407"/>
      <c r="CX2" s="407"/>
      <c r="CY2" s="407"/>
      <c r="CZ2" s="407"/>
      <c r="DA2" s="407"/>
      <c r="DB2" s="407"/>
      <c r="DC2" s="407"/>
      <c r="DD2" s="407"/>
      <c r="DE2" s="407"/>
      <c r="DF2" s="407"/>
      <c r="DG2" s="407"/>
      <c r="DH2" s="407"/>
      <c r="DI2" s="407"/>
      <c r="DJ2" s="407"/>
      <c r="DK2" s="407"/>
      <c r="DL2" s="407"/>
      <c r="DM2" s="407"/>
      <c r="DN2" s="407"/>
      <c r="DO2" s="407"/>
      <c r="DP2" s="407"/>
      <c r="DQ2" s="407"/>
      <c r="DR2" s="407"/>
      <c r="DS2" s="407"/>
      <c r="DT2" s="407"/>
      <c r="DU2" s="407"/>
      <c r="DV2" s="407"/>
      <c r="DW2" s="407"/>
      <c r="DX2" s="407"/>
      <c r="DY2" s="407"/>
      <c r="DZ2" s="407"/>
      <c r="EA2" s="407"/>
      <c r="EB2" s="407"/>
      <c r="EC2" s="407"/>
      <c r="ED2" s="407"/>
      <c r="EE2" s="407"/>
      <c r="EF2" s="407"/>
      <c r="EG2" s="407"/>
      <c r="EH2" s="407"/>
      <c r="EI2" s="407"/>
      <c r="EJ2" s="407"/>
      <c r="EK2" s="407"/>
      <c r="EL2" s="407"/>
      <c r="EM2" s="407"/>
      <c r="EN2" s="407"/>
      <c r="EO2" s="407"/>
      <c r="EP2" s="407"/>
      <c r="EQ2" s="407"/>
      <c r="ER2" s="407"/>
      <c r="ES2" s="407"/>
      <c r="ET2" s="407"/>
      <c r="EU2" s="407"/>
      <c r="EV2" s="407"/>
      <c r="EW2" s="407"/>
      <c r="EX2" s="407"/>
      <c r="EY2" s="407"/>
      <c r="EZ2" s="407"/>
      <c r="FA2" s="407"/>
      <c r="FB2" s="407"/>
      <c r="FC2" s="407"/>
      <c r="FD2" s="407"/>
      <c r="FE2" s="407"/>
      <c r="FF2" s="407"/>
      <c r="FG2" s="407"/>
      <c r="FH2" s="407"/>
      <c r="FI2" s="407"/>
      <c r="FJ2" s="407"/>
      <c r="FK2" s="407"/>
      <c r="FL2" s="407"/>
      <c r="FM2" s="407"/>
      <c r="FN2" s="407"/>
      <c r="FO2" s="407"/>
      <c r="FP2" s="407"/>
      <c r="FQ2" s="407"/>
      <c r="FR2" s="407"/>
      <c r="FS2" s="407"/>
      <c r="FT2" s="407"/>
      <c r="FU2" s="407"/>
      <c r="FV2" s="407"/>
      <c r="FW2" s="407"/>
      <c r="FX2" s="407"/>
      <c r="FY2" s="407"/>
      <c r="FZ2" s="407"/>
      <c r="GA2" s="407"/>
      <c r="GB2" s="407"/>
      <c r="GC2" s="407"/>
      <c r="GD2" s="407"/>
      <c r="GE2" s="407"/>
      <c r="GF2" s="407"/>
      <c r="GG2" s="407"/>
      <c r="GH2" s="407"/>
      <c r="GI2" s="407"/>
      <c r="GJ2" s="407"/>
    </row>
    <row r="3" spans="1:192" s="211" customFormat="1" ht="12" customHeight="1">
      <c r="A3" s="182"/>
      <c r="D3" s="182"/>
      <c r="E3" s="182"/>
      <c r="F3" s="182"/>
      <c r="G3" s="182"/>
      <c r="H3" s="352"/>
      <c r="I3" s="182"/>
      <c r="J3" s="182"/>
      <c r="K3" s="352"/>
      <c r="L3" s="182"/>
      <c r="M3" s="182"/>
      <c r="N3" s="182"/>
      <c r="O3" s="182"/>
      <c r="P3" s="182"/>
      <c r="Q3" s="182"/>
      <c r="R3" s="182"/>
      <c r="S3" s="182"/>
      <c r="T3" s="182"/>
      <c r="U3" s="182"/>
      <c r="V3" s="182"/>
      <c r="W3" s="182"/>
      <c r="X3" s="182"/>
      <c r="Y3" s="182"/>
      <c r="Z3" s="182"/>
      <c r="AA3" s="182"/>
      <c r="AB3" s="182"/>
      <c r="AC3" s="182"/>
      <c r="AD3" s="182"/>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c r="BM3" s="407"/>
      <c r="BN3" s="407"/>
      <c r="BO3" s="407"/>
      <c r="BP3" s="407"/>
      <c r="BQ3" s="407"/>
      <c r="BR3" s="407"/>
      <c r="BS3" s="407"/>
      <c r="BT3" s="407"/>
      <c r="BU3" s="407"/>
      <c r="BV3" s="407"/>
      <c r="BW3" s="407"/>
      <c r="BX3" s="407"/>
      <c r="BY3" s="407"/>
      <c r="BZ3" s="407"/>
      <c r="CA3" s="407"/>
      <c r="CB3" s="407"/>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407"/>
      <c r="DH3" s="407"/>
      <c r="DI3" s="407"/>
      <c r="DJ3" s="407"/>
      <c r="DK3" s="407"/>
      <c r="DL3" s="407"/>
      <c r="DM3" s="407"/>
      <c r="DN3" s="407"/>
      <c r="DO3" s="407"/>
      <c r="DP3" s="407"/>
      <c r="DQ3" s="407"/>
      <c r="DR3" s="407"/>
      <c r="DS3" s="407"/>
      <c r="DT3" s="407"/>
      <c r="DU3" s="407"/>
      <c r="DV3" s="407"/>
      <c r="DW3" s="407"/>
      <c r="DX3" s="407"/>
      <c r="DY3" s="407"/>
      <c r="DZ3" s="407"/>
      <c r="EA3" s="407"/>
      <c r="EB3" s="407"/>
      <c r="EC3" s="407"/>
      <c r="ED3" s="407"/>
      <c r="EE3" s="407"/>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407"/>
      <c r="FK3" s="407"/>
      <c r="FL3" s="407"/>
      <c r="FM3" s="407"/>
      <c r="FN3" s="407"/>
      <c r="FO3" s="407"/>
      <c r="FP3" s="407"/>
      <c r="FQ3" s="407"/>
      <c r="FR3" s="407"/>
      <c r="FS3" s="407"/>
      <c r="FT3" s="407"/>
      <c r="FU3" s="407"/>
      <c r="FV3" s="407"/>
      <c r="FW3" s="407"/>
      <c r="FX3" s="407"/>
      <c r="FY3" s="407"/>
      <c r="FZ3" s="407"/>
      <c r="GA3" s="407"/>
      <c r="GB3" s="407"/>
      <c r="GC3" s="407"/>
      <c r="GD3" s="407"/>
      <c r="GE3" s="407"/>
      <c r="GF3" s="407"/>
      <c r="GG3" s="407"/>
      <c r="GH3" s="407"/>
      <c r="GI3" s="407"/>
      <c r="GJ3" s="407"/>
    </row>
    <row r="4" spans="2:183" s="225" customFormat="1" ht="23.45" customHeight="1">
      <c r="B4" s="224"/>
      <c r="C4" s="224"/>
      <c r="D4" s="224"/>
      <c r="E4" s="224"/>
      <c r="F4" s="224"/>
      <c r="G4" s="224"/>
      <c r="H4" s="224"/>
      <c r="I4" s="224"/>
      <c r="J4" s="224"/>
      <c r="K4" s="356"/>
      <c r="L4" s="356" t="s">
        <v>310</v>
      </c>
      <c r="M4" s="224"/>
      <c r="N4" s="224"/>
      <c r="O4" s="224"/>
      <c r="P4" s="224"/>
      <c r="Q4" s="224"/>
      <c r="R4" s="224"/>
      <c r="S4" s="224"/>
      <c r="T4" s="224"/>
      <c r="U4" s="224"/>
      <c r="V4" s="224"/>
      <c r="W4" s="224"/>
      <c r="X4" s="224"/>
      <c r="Y4" s="224"/>
      <c r="Z4" s="224"/>
      <c r="AA4" s="224"/>
      <c r="AB4" s="224"/>
      <c r="AC4" s="224"/>
      <c r="AD4" s="224"/>
      <c r="AE4" s="224"/>
      <c r="AF4" s="224"/>
      <c r="AG4" s="224"/>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c r="BM4" s="407"/>
      <c r="BN4" s="407"/>
      <c r="BO4" s="407"/>
      <c r="BP4" s="407"/>
      <c r="BQ4" s="407"/>
      <c r="BR4" s="407"/>
      <c r="BS4" s="407"/>
      <c r="BT4" s="407"/>
      <c r="BU4" s="407"/>
      <c r="BV4" s="407"/>
      <c r="BW4" s="407"/>
      <c r="BX4" s="407"/>
      <c r="BY4" s="407"/>
      <c r="BZ4" s="407"/>
      <c r="CA4" s="407"/>
      <c r="CB4" s="407"/>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07"/>
      <c r="DH4" s="407"/>
      <c r="DI4" s="407"/>
      <c r="DJ4" s="407"/>
      <c r="DK4" s="407"/>
      <c r="DL4" s="407"/>
      <c r="DM4" s="407"/>
      <c r="DN4" s="407"/>
      <c r="DO4" s="407"/>
      <c r="DP4" s="407"/>
      <c r="DQ4" s="407"/>
      <c r="DR4" s="407"/>
      <c r="DS4" s="407"/>
      <c r="DT4" s="407"/>
      <c r="DU4" s="407"/>
      <c r="DV4" s="407"/>
      <c r="DW4" s="407"/>
      <c r="DX4" s="407"/>
      <c r="DY4" s="407"/>
      <c r="DZ4" s="407"/>
      <c r="EA4" s="407"/>
      <c r="EB4" s="407"/>
      <c r="EC4" s="407"/>
      <c r="ED4" s="407"/>
      <c r="EE4" s="407"/>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07"/>
      <c r="FK4" s="407"/>
      <c r="FL4" s="407"/>
      <c r="FM4" s="407"/>
      <c r="FN4" s="407"/>
      <c r="FO4" s="407"/>
      <c r="FP4" s="407"/>
      <c r="FQ4" s="407"/>
      <c r="FR4" s="407"/>
      <c r="FS4" s="407"/>
      <c r="FT4" s="407"/>
      <c r="FU4" s="407"/>
      <c r="FV4" s="407"/>
      <c r="FW4" s="407"/>
      <c r="FX4" s="407"/>
      <c r="FY4" s="407"/>
      <c r="FZ4" s="407"/>
      <c r="GA4" s="407"/>
    </row>
    <row r="5" spans="1:183" s="211" customFormat="1" ht="8.1" customHeight="1">
      <c r="A5" s="182"/>
      <c r="B5" s="211"/>
      <c r="C5" s="211"/>
      <c r="D5" s="182"/>
      <c r="E5" s="259"/>
      <c r="F5" s="182"/>
      <c r="G5" s="260"/>
      <c r="H5" s="259"/>
      <c r="I5" s="353"/>
      <c r="J5" s="182"/>
      <c r="K5" s="182"/>
      <c r="L5" s="182"/>
      <c r="M5" s="182"/>
      <c r="N5" s="182"/>
      <c r="O5" s="182"/>
      <c r="P5" s="182"/>
      <c r="Q5" s="182"/>
      <c r="R5" s="182"/>
      <c r="S5" s="182"/>
      <c r="T5" s="182"/>
      <c r="U5" s="182"/>
      <c r="V5" s="182"/>
      <c r="W5" s="182"/>
      <c r="X5" s="182"/>
      <c r="Y5" s="182"/>
      <c r="Z5" s="182"/>
      <c r="AA5" s="182"/>
      <c r="AB5" s="182"/>
      <c r="AC5" s="182"/>
      <c r="AD5" s="182"/>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c r="BW5" s="407"/>
      <c r="BX5" s="407"/>
      <c r="BY5" s="407"/>
      <c r="BZ5" s="407"/>
      <c r="CA5" s="407"/>
      <c r="CB5" s="407"/>
      <c r="CC5" s="407"/>
      <c r="CD5" s="407"/>
      <c r="CE5" s="407"/>
      <c r="CF5" s="407"/>
      <c r="CG5" s="407"/>
      <c r="CH5" s="407"/>
      <c r="CI5" s="407"/>
      <c r="CJ5" s="407"/>
      <c r="CK5" s="407"/>
      <c r="CL5" s="407"/>
      <c r="CM5" s="407"/>
      <c r="CN5" s="407"/>
      <c r="CO5" s="407"/>
      <c r="CP5" s="407"/>
      <c r="CQ5" s="407"/>
      <c r="CR5" s="407"/>
      <c r="CS5" s="407"/>
      <c r="CT5" s="407"/>
      <c r="CU5" s="407"/>
      <c r="CV5" s="407"/>
      <c r="CW5" s="407"/>
      <c r="CX5" s="407"/>
      <c r="CY5" s="407"/>
      <c r="CZ5" s="407"/>
      <c r="DA5" s="407"/>
      <c r="DB5" s="407"/>
      <c r="DC5" s="407"/>
      <c r="DD5" s="407"/>
      <c r="DE5" s="407"/>
      <c r="DF5" s="407"/>
      <c r="DG5" s="407"/>
      <c r="DH5" s="407"/>
      <c r="DI5" s="407"/>
      <c r="DJ5" s="407"/>
      <c r="DK5" s="407"/>
      <c r="DL5" s="407"/>
      <c r="DM5" s="407"/>
      <c r="DN5" s="407"/>
      <c r="DO5" s="407"/>
      <c r="DP5" s="407"/>
      <c r="DQ5" s="407"/>
      <c r="DR5" s="407"/>
      <c r="DS5" s="407"/>
      <c r="DT5" s="407"/>
      <c r="DU5" s="407"/>
      <c r="DV5" s="407"/>
      <c r="DW5" s="407"/>
      <c r="DX5" s="407"/>
      <c r="DY5" s="407"/>
      <c r="DZ5" s="407"/>
      <c r="EA5" s="407"/>
      <c r="EB5" s="407"/>
      <c r="EC5" s="407"/>
      <c r="ED5" s="407"/>
      <c r="EE5" s="407"/>
      <c r="EF5" s="407"/>
      <c r="EG5" s="407"/>
      <c r="EH5" s="407"/>
      <c r="EI5" s="407"/>
      <c r="EJ5" s="407"/>
      <c r="EK5" s="407"/>
      <c r="EL5" s="407"/>
      <c r="EM5" s="407"/>
      <c r="EN5" s="407"/>
      <c r="EO5" s="407"/>
      <c r="EP5" s="407"/>
      <c r="EQ5" s="407"/>
      <c r="ER5" s="407"/>
      <c r="ES5" s="407"/>
      <c r="ET5" s="407"/>
      <c r="EU5" s="407"/>
      <c r="EV5" s="407"/>
      <c r="EW5" s="407"/>
      <c r="EX5" s="407"/>
      <c r="EY5" s="407"/>
      <c r="EZ5" s="407"/>
      <c r="FA5" s="407"/>
      <c r="FB5" s="407"/>
      <c r="FC5" s="407"/>
      <c r="FD5" s="407"/>
      <c r="FE5" s="407"/>
      <c r="FF5" s="407"/>
      <c r="FG5" s="407"/>
      <c r="FH5" s="407"/>
      <c r="FI5" s="407"/>
      <c r="FJ5" s="407"/>
      <c r="FK5" s="407"/>
      <c r="FL5" s="407"/>
      <c r="FM5" s="407"/>
      <c r="FN5" s="407"/>
      <c r="FO5" s="407"/>
      <c r="FP5" s="407"/>
      <c r="FQ5" s="407"/>
      <c r="FR5" s="407"/>
      <c r="FS5" s="407"/>
      <c r="FT5" s="407"/>
      <c r="FU5" s="407"/>
      <c r="FV5" s="407"/>
      <c r="FW5" s="407"/>
      <c r="FX5" s="407"/>
      <c r="FY5" s="407"/>
      <c r="FZ5" s="407"/>
      <c r="GA5" s="407"/>
    </row>
    <row r="6" spans="1:183" s="211" customFormat="1" ht="23.25" customHeight="1">
      <c r="A6" s="183" t="s">
        <v>263</v>
      </c>
      <c r="B6" s="210"/>
      <c r="C6" s="210"/>
      <c r="E6" s="162"/>
      <c r="F6" s="162"/>
      <c r="G6" s="162"/>
      <c r="H6" s="162"/>
      <c r="I6" s="162"/>
      <c r="J6" s="162"/>
      <c r="K6" s="162"/>
      <c r="L6" s="162"/>
      <c r="M6" s="162"/>
      <c r="N6" s="361" t="s">
        <v>163</v>
      </c>
      <c r="O6" s="162"/>
      <c r="P6" s="162"/>
      <c r="Q6" s="162"/>
      <c r="R6" s="162"/>
      <c r="S6" s="162"/>
      <c r="T6" s="162"/>
      <c r="U6" s="162"/>
      <c r="V6" s="162"/>
      <c r="W6" s="162"/>
      <c r="X6" s="162"/>
      <c r="Y6" s="162"/>
      <c r="Z6" s="162"/>
      <c r="AA6" s="162"/>
      <c r="AB6" s="162"/>
      <c r="AC6" s="162"/>
      <c r="AD6" s="162"/>
      <c r="AF6" s="391" t="s">
        <v>379</v>
      </c>
      <c r="AG6" s="398"/>
      <c r="AH6" s="398"/>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7"/>
      <c r="CL6" s="407"/>
      <c r="CM6" s="407"/>
      <c r="CN6" s="407"/>
      <c r="CO6" s="407"/>
      <c r="CP6" s="407"/>
      <c r="CQ6" s="407"/>
      <c r="CR6" s="407"/>
      <c r="CS6" s="407"/>
      <c r="CT6" s="407"/>
      <c r="CU6" s="407"/>
      <c r="CV6" s="407"/>
      <c r="CW6" s="407"/>
      <c r="CX6" s="407"/>
      <c r="CY6" s="407"/>
      <c r="CZ6" s="407"/>
      <c r="DA6" s="407"/>
      <c r="DB6" s="407"/>
      <c r="DC6" s="407"/>
      <c r="DD6" s="407"/>
      <c r="DE6" s="407"/>
      <c r="DF6" s="407"/>
      <c r="DG6" s="407"/>
      <c r="DH6" s="407"/>
      <c r="DI6" s="407"/>
      <c r="DJ6" s="407"/>
      <c r="DK6" s="407"/>
      <c r="DL6" s="407"/>
      <c r="DM6" s="407"/>
      <c r="DN6" s="407"/>
      <c r="DO6" s="407"/>
      <c r="DP6" s="407"/>
      <c r="DQ6" s="407"/>
      <c r="DR6" s="407"/>
      <c r="DS6" s="407"/>
      <c r="DT6" s="407"/>
      <c r="DU6" s="407"/>
      <c r="DV6" s="407"/>
      <c r="DW6" s="407"/>
      <c r="DX6" s="407"/>
      <c r="DY6" s="407"/>
      <c r="DZ6" s="407"/>
      <c r="EA6" s="407"/>
      <c r="EB6" s="407"/>
      <c r="EC6" s="407"/>
      <c r="ED6" s="407"/>
      <c r="EE6" s="407"/>
      <c r="EF6" s="407"/>
      <c r="EG6" s="407"/>
      <c r="EH6" s="407"/>
      <c r="EI6" s="407"/>
      <c r="EJ6" s="407"/>
      <c r="EK6" s="407"/>
      <c r="EL6" s="407"/>
      <c r="EM6" s="407"/>
      <c r="EN6" s="407"/>
      <c r="EO6" s="407"/>
      <c r="EP6" s="407"/>
      <c r="EQ6" s="407"/>
      <c r="ER6" s="407"/>
      <c r="ES6" s="407"/>
      <c r="ET6" s="407"/>
      <c r="EU6" s="407"/>
      <c r="EV6" s="407"/>
      <c r="EW6" s="407"/>
      <c r="EX6" s="407"/>
      <c r="EY6" s="407"/>
      <c r="EZ6" s="407"/>
      <c r="FA6" s="407"/>
      <c r="FB6" s="407"/>
      <c r="FC6" s="407"/>
      <c r="FD6" s="407"/>
      <c r="FE6" s="407"/>
      <c r="FF6" s="407"/>
      <c r="FG6" s="407"/>
      <c r="FH6" s="407"/>
      <c r="FI6" s="407"/>
      <c r="FJ6" s="407"/>
      <c r="FK6" s="407"/>
      <c r="FL6" s="407"/>
      <c r="FM6" s="407"/>
      <c r="FN6" s="407"/>
      <c r="FO6" s="407"/>
      <c r="FP6" s="407"/>
      <c r="FQ6" s="407"/>
      <c r="FR6" s="407"/>
      <c r="FS6" s="407"/>
      <c r="FT6" s="407"/>
      <c r="FU6" s="407"/>
      <c r="FV6" s="407"/>
      <c r="FW6" s="407"/>
      <c r="FX6" s="407"/>
      <c r="FY6" s="407"/>
      <c r="FZ6" s="407"/>
      <c r="GA6" s="407"/>
    </row>
    <row r="7" spans="1:192" s="14" customFormat="1" ht="18" customHeight="1">
      <c r="A7" s="36"/>
      <c r="B7" s="36"/>
      <c r="C7" s="296"/>
      <c r="D7" s="302" t="s">
        <v>279</v>
      </c>
      <c r="E7" s="307" t="s">
        <v>280</v>
      </c>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87"/>
      <c r="AG7" s="220"/>
      <c r="AH7" s="399"/>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c r="CG7" s="408"/>
      <c r="CH7" s="408"/>
      <c r="CI7" s="408"/>
      <c r="CJ7" s="408"/>
      <c r="CK7" s="408"/>
      <c r="CL7" s="408"/>
      <c r="CM7" s="408"/>
      <c r="CN7" s="408"/>
      <c r="CO7" s="408"/>
      <c r="CP7" s="408"/>
      <c r="CQ7" s="408"/>
      <c r="CR7" s="408"/>
      <c r="CS7" s="408"/>
      <c r="CT7" s="408"/>
      <c r="CU7" s="408"/>
      <c r="CV7" s="408"/>
      <c r="CW7" s="408"/>
      <c r="CX7" s="408"/>
      <c r="CY7" s="408"/>
      <c r="CZ7" s="408"/>
      <c r="DA7" s="408"/>
      <c r="DB7" s="408"/>
      <c r="DC7" s="408"/>
      <c r="DD7" s="408"/>
      <c r="DE7" s="408"/>
      <c r="DF7" s="408"/>
      <c r="DG7" s="408"/>
      <c r="DH7" s="408"/>
      <c r="DI7" s="408"/>
      <c r="DJ7" s="408"/>
      <c r="DK7" s="408"/>
      <c r="DL7" s="408"/>
      <c r="DM7" s="408"/>
      <c r="DN7" s="408"/>
      <c r="DO7" s="408"/>
      <c r="DP7" s="408"/>
      <c r="DQ7" s="408"/>
      <c r="DR7" s="408"/>
      <c r="DS7" s="408"/>
      <c r="DT7" s="408"/>
      <c r="DU7" s="408"/>
      <c r="DV7" s="408"/>
      <c r="DW7" s="408"/>
      <c r="DX7" s="408"/>
      <c r="DY7" s="408"/>
      <c r="DZ7" s="408"/>
      <c r="EA7" s="408"/>
      <c r="EB7" s="408"/>
      <c r="EC7" s="408"/>
      <c r="ED7" s="408"/>
      <c r="EE7" s="408"/>
      <c r="EF7" s="408"/>
      <c r="EG7" s="408"/>
      <c r="EH7" s="408"/>
      <c r="EI7" s="408"/>
      <c r="EJ7" s="408"/>
      <c r="EK7" s="408"/>
      <c r="EL7" s="408"/>
      <c r="EM7" s="408"/>
      <c r="EN7" s="408"/>
      <c r="EO7" s="408"/>
      <c r="EP7" s="408"/>
      <c r="EQ7" s="408"/>
      <c r="ER7" s="408"/>
      <c r="ES7" s="408"/>
      <c r="ET7" s="408"/>
      <c r="EU7" s="408"/>
      <c r="EV7" s="408"/>
      <c r="EW7" s="408"/>
      <c r="EX7" s="408"/>
      <c r="EY7" s="408"/>
      <c r="EZ7" s="408"/>
      <c r="FA7" s="408"/>
      <c r="FB7" s="408"/>
      <c r="FC7" s="408"/>
      <c r="FD7" s="408"/>
      <c r="FE7" s="408"/>
      <c r="FF7" s="408"/>
      <c r="FG7" s="408"/>
      <c r="FH7" s="408"/>
      <c r="FI7" s="408"/>
      <c r="FJ7" s="408"/>
      <c r="FK7" s="408"/>
      <c r="FL7" s="408"/>
      <c r="FM7" s="408"/>
      <c r="FN7" s="408"/>
      <c r="FO7" s="408"/>
      <c r="FP7" s="408"/>
      <c r="FQ7" s="408"/>
      <c r="FR7" s="408"/>
      <c r="FS7" s="408"/>
      <c r="FT7" s="408"/>
      <c r="FU7" s="408"/>
      <c r="FV7" s="408"/>
      <c r="FW7" s="408"/>
      <c r="FX7" s="408"/>
      <c r="FY7" s="408"/>
      <c r="FZ7" s="408"/>
      <c r="GA7" s="408"/>
      <c r="GB7" s="408"/>
      <c r="GC7" s="408"/>
      <c r="GD7" s="408"/>
      <c r="GE7" s="408"/>
      <c r="GF7" s="408"/>
      <c r="GG7" s="408"/>
      <c r="GH7" s="408"/>
      <c r="GI7" s="408"/>
      <c r="GJ7" s="408"/>
    </row>
    <row r="8" spans="1:192" s="14" customFormat="1" ht="18" customHeight="1">
      <c r="A8" s="14"/>
      <c r="B8" s="14"/>
      <c r="C8" s="297" t="s">
        <v>275</v>
      </c>
      <c r="D8" s="303"/>
      <c r="E8" s="323" t="s">
        <v>283</v>
      </c>
      <c r="F8" s="338" t="s">
        <v>286</v>
      </c>
      <c r="G8" s="338" t="s">
        <v>290</v>
      </c>
      <c r="H8" s="338" t="s">
        <v>296</v>
      </c>
      <c r="I8" s="338" t="s">
        <v>293</v>
      </c>
      <c r="J8" s="338" t="s">
        <v>302</v>
      </c>
      <c r="K8" s="338" t="s">
        <v>305</v>
      </c>
      <c r="L8" s="338" t="s">
        <v>195</v>
      </c>
      <c r="M8" s="338" t="s">
        <v>312</v>
      </c>
      <c r="N8" s="338" t="s">
        <v>317</v>
      </c>
      <c r="O8" s="338" t="s">
        <v>324</v>
      </c>
      <c r="P8" s="338" t="s">
        <v>329</v>
      </c>
      <c r="Q8" s="338" t="s">
        <v>332</v>
      </c>
      <c r="R8" s="338" t="s">
        <v>336</v>
      </c>
      <c r="S8" s="338" t="s">
        <v>192</v>
      </c>
      <c r="T8" s="338" t="s">
        <v>342</v>
      </c>
      <c r="U8" s="338" t="s">
        <v>347</v>
      </c>
      <c r="V8" s="338" t="s">
        <v>351</v>
      </c>
      <c r="W8" s="338" t="s">
        <v>354</v>
      </c>
      <c r="X8" s="374" t="s">
        <v>359</v>
      </c>
      <c r="Y8" s="338" t="s">
        <v>234</v>
      </c>
      <c r="Z8" s="338" t="s">
        <v>362</v>
      </c>
      <c r="AA8" s="338" t="s">
        <v>365</v>
      </c>
      <c r="AB8" s="338" t="s">
        <v>368</v>
      </c>
      <c r="AC8" s="338" t="s">
        <v>371</v>
      </c>
      <c r="AD8" s="338" t="s">
        <v>215</v>
      </c>
      <c r="AE8" s="338" t="s">
        <v>227</v>
      </c>
      <c r="AF8" s="392" t="s">
        <v>376</v>
      </c>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8"/>
      <c r="CJ8" s="408"/>
      <c r="CK8" s="408"/>
      <c r="CL8" s="408"/>
      <c r="CM8" s="408"/>
      <c r="CN8" s="408"/>
      <c r="CO8" s="408"/>
      <c r="CP8" s="408"/>
      <c r="CQ8" s="408"/>
      <c r="CR8" s="408"/>
      <c r="CS8" s="408"/>
      <c r="CT8" s="408"/>
      <c r="CU8" s="408"/>
      <c r="CV8" s="408"/>
      <c r="CW8" s="408"/>
      <c r="CX8" s="408"/>
      <c r="CY8" s="408"/>
      <c r="CZ8" s="408"/>
      <c r="DA8" s="408"/>
      <c r="DB8" s="408"/>
      <c r="DC8" s="408"/>
      <c r="DD8" s="408"/>
      <c r="DE8" s="408"/>
      <c r="DF8" s="408"/>
      <c r="DG8" s="408"/>
      <c r="DH8" s="408"/>
      <c r="DI8" s="408"/>
      <c r="DJ8" s="408"/>
      <c r="DK8" s="408"/>
      <c r="DL8" s="408"/>
      <c r="DM8" s="408"/>
      <c r="DN8" s="408"/>
      <c r="DO8" s="408"/>
      <c r="DP8" s="408"/>
      <c r="DQ8" s="408"/>
      <c r="DR8" s="408"/>
      <c r="DS8" s="408"/>
      <c r="DT8" s="408"/>
      <c r="DU8" s="408"/>
      <c r="DV8" s="408"/>
      <c r="DW8" s="408"/>
      <c r="DX8" s="408"/>
      <c r="DY8" s="408"/>
      <c r="DZ8" s="408"/>
      <c r="EA8" s="408"/>
      <c r="EB8" s="408"/>
      <c r="EC8" s="408"/>
      <c r="ED8" s="408"/>
      <c r="EE8" s="408"/>
      <c r="EF8" s="408"/>
      <c r="EG8" s="408"/>
      <c r="EH8" s="408"/>
      <c r="EI8" s="408"/>
      <c r="EJ8" s="408"/>
      <c r="EK8" s="408"/>
      <c r="EL8" s="408"/>
      <c r="EM8" s="408"/>
      <c r="EN8" s="408"/>
      <c r="EO8" s="408"/>
      <c r="EP8" s="408"/>
      <c r="EQ8" s="408"/>
      <c r="ER8" s="408"/>
      <c r="ES8" s="408"/>
      <c r="ET8" s="408"/>
      <c r="EU8" s="408"/>
      <c r="EV8" s="408"/>
      <c r="EW8" s="408"/>
      <c r="EX8" s="408"/>
      <c r="EY8" s="408"/>
      <c r="EZ8" s="408"/>
      <c r="FA8" s="408"/>
      <c r="FB8" s="408"/>
      <c r="FC8" s="408"/>
      <c r="FD8" s="408"/>
      <c r="FE8" s="408"/>
      <c r="FF8" s="408"/>
      <c r="FG8" s="408"/>
      <c r="FH8" s="408"/>
      <c r="FI8" s="408"/>
      <c r="FJ8" s="408"/>
      <c r="FK8" s="408"/>
      <c r="FL8" s="408"/>
      <c r="FM8" s="408"/>
      <c r="FN8" s="408"/>
      <c r="FO8" s="408"/>
      <c r="FP8" s="408"/>
      <c r="FQ8" s="408"/>
      <c r="FR8" s="408"/>
      <c r="FS8" s="408"/>
      <c r="FT8" s="408"/>
      <c r="FU8" s="408"/>
      <c r="FV8" s="408"/>
      <c r="FW8" s="408"/>
      <c r="FX8" s="408"/>
      <c r="FY8" s="408"/>
      <c r="FZ8" s="408"/>
      <c r="GA8" s="408"/>
      <c r="GB8" s="408"/>
      <c r="GC8" s="408"/>
      <c r="GD8" s="408"/>
      <c r="GE8" s="408"/>
      <c r="GF8" s="408"/>
      <c r="GG8" s="408"/>
      <c r="GH8" s="408"/>
      <c r="GI8" s="408"/>
      <c r="GJ8" s="408"/>
    </row>
    <row r="9" spans="1:192" s="14" customFormat="1" ht="18" customHeight="1">
      <c r="A9" s="14"/>
      <c r="B9" s="14"/>
      <c r="C9" s="64"/>
      <c r="D9" s="303"/>
      <c r="E9" s="324"/>
      <c r="F9" s="339"/>
      <c r="G9" s="339"/>
      <c r="H9" s="339"/>
      <c r="I9" s="339"/>
      <c r="J9" s="339"/>
      <c r="K9" s="339"/>
      <c r="L9" s="339"/>
      <c r="M9" s="339"/>
      <c r="N9" s="339"/>
      <c r="O9" s="339"/>
      <c r="P9" s="339"/>
      <c r="Q9" s="339"/>
      <c r="R9" s="339"/>
      <c r="S9" s="339"/>
      <c r="T9" s="339"/>
      <c r="U9" s="339"/>
      <c r="V9" s="339"/>
      <c r="W9" s="339"/>
      <c r="X9" s="375"/>
      <c r="Y9" s="339"/>
      <c r="Z9" s="339"/>
      <c r="AA9" s="339"/>
      <c r="AB9" s="339"/>
      <c r="AC9" s="339"/>
      <c r="AD9" s="339"/>
      <c r="AE9" s="339"/>
      <c r="AF9" s="393"/>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8"/>
      <c r="CJ9" s="408"/>
      <c r="CK9" s="408"/>
      <c r="CL9" s="408"/>
      <c r="CM9" s="408"/>
      <c r="CN9" s="408"/>
      <c r="CO9" s="408"/>
      <c r="CP9" s="408"/>
      <c r="CQ9" s="408"/>
      <c r="CR9" s="408"/>
      <c r="CS9" s="408"/>
      <c r="CT9" s="408"/>
      <c r="CU9" s="408"/>
      <c r="CV9" s="408"/>
      <c r="CW9" s="408"/>
      <c r="CX9" s="408"/>
      <c r="CY9" s="408"/>
      <c r="CZ9" s="408"/>
      <c r="DA9" s="408"/>
      <c r="DB9" s="408"/>
      <c r="DC9" s="408"/>
      <c r="DD9" s="408"/>
      <c r="DE9" s="408"/>
      <c r="DF9" s="408"/>
      <c r="DG9" s="408"/>
      <c r="DH9" s="408"/>
      <c r="DI9" s="408"/>
      <c r="DJ9" s="408"/>
      <c r="DK9" s="408"/>
      <c r="DL9" s="408"/>
      <c r="DM9" s="408"/>
      <c r="DN9" s="408"/>
      <c r="DO9" s="408"/>
      <c r="DP9" s="408"/>
      <c r="DQ9" s="408"/>
      <c r="DR9" s="408"/>
      <c r="DS9" s="408"/>
      <c r="DT9" s="408"/>
      <c r="DU9" s="408"/>
      <c r="DV9" s="408"/>
      <c r="DW9" s="408"/>
      <c r="DX9" s="408"/>
      <c r="DY9" s="408"/>
      <c r="DZ9" s="408"/>
      <c r="EA9" s="408"/>
      <c r="EB9" s="408"/>
      <c r="EC9" s="408"/>
      <c r="ED9" s="408"/>
      <c r="EE9" s="408"/>
      <c r="EF9" s="408"/>
      <c r="EG9" s="408"/>
      <c r="EH9" s="408"/>
      <c r="EI9" s="408"/>
      <c r="EJ9" s="408"/>
      <c r="EK9" s="408"/>
      <c r="EL9" s="408"/>
      <c r="EM9" s="408"/>
      <c r="EN9" s="408"/>
      <c r="EO9" s="408"/>
      <c r="EP9" s="408"/>
      <c r="EQ9" s="408"/>
      <c r="ER9" s="408"/>
      <c r="ES9" s="408"/>
      <c r="ET9" s="408"/>
      <c r="EU9" s="408"/>
      <c r="EV9" s="408"/>
      <c r="EW9" s="408"/>
      <c r="EX9" s="408"/>
      <c r="EY9" s="408"/>
      <c r="EZ9" s="408"/>
      <c r="FA9" s="408"/>
      <c r="FB9" s="408"/>
      <c r="FC9" s="408"/>
      <c r="FD9" s="408"/>
      <c r="FE9" s="408"/>
      <c r="FF9" s="408"/>
      <c r="FG9" s="408"/>
      <c r="FH9" s="408"/>
      <c r="FI9" s="408"/>
      <c r="FJ9" s="408"/>
      <c r="FK9" s="408"/>
      <c r="FL9" s="408"/>
      <c r="FM9" s="408"/>
      <c r="FN9" s="408"/>
      <c r="FO9" s="408"/>
      <c r="FP9" s="408"/>
      <c r="FQ9" s="408"/>
      <c r="FR9" s="408"/>
      <c r="FS9" s="408"/>
      <c r="FT9" s="408"/>
      <c r="FU9" s="408"/>
      <c r="FV9" s="408"/>
      <c r="FW9" s="408"/>
      <c r="FX9" s="408"/>
      <c r="FY9" s="408"/>
      <c r="FZ9" s="408"/>
      <c r="GA9" s="408"/>
      <c r="GB9" s="408"/>
      <c r="GC9" s="408"/>
      <c r="GD9" s="408"/>
      <c r="GE9" s="408"/>
      <c r="GF9" s="408"/>
      <c r="GG9" s="408"/>
      <c r="GH9" s="408"/>
      <c r="GI9" s="408"/>
      <c r="GJ9" s="408"/>
    </row>
    <row r="10" spans="1:192" s="14" customFormat="1" ht="18" customHeight="1">
      <c r="A10" s="14"/>
      <c r="B10" s="14"/>
      <c r="C10" s="64"/>
      <c r="D10" s="303"/>
      <c r="E10" s="324"/>
      <c r="F10" s="339"/>
      <c r="G10" s="339"/>
      <c r="H10" s="339"/>
      <c r="I10" s="339"/>
      <c r="J10" s="339"/>
      <c r="K10" s="339"/>
      <c r="L10" s="339"/>
      <c r="M10" s="339"/>
      <c r="N10" s="339"/>
      <c r="O10" s="339"/>
      <c r="P10" s="339"/>
      <c r="Q10" s="339"/>
      <c r="R10" s="339"/>
      <c r="S10" s="339"/>
      <c r="T10" s="339"/>
      <c r="U10" s="339"/>
      <c r="V10" s="339"/>
      <c r="W10" s="339"/>
      <c r="X10" s="375"/>
      <c r="Y10" s="339"/>
      <c r="Z10" s="339"/>
      <c r="AA10" s="339"/>
      <c r="AB10" s="339"/>
      <c r="AC10" s="339"/>
      <c r="AD10" s="339"/>
      <c r="AE10" s="339"/>
      <c r="AF10" s="393"/>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c r="CG10" s="408"/>
      <c r="CH10" s="408"/>
      <c r="CI10" s="408"/>
      <c r="CJ10" s="408"/>
      <c r="CK10" s="408"/>
      <c r="CL10" s="408"/>
      <c r="CM10" s="408"/>
      <c r="CN10" s="408"/>
      <c r="CO10" s="408"/>
      <c r="CP10" s="408"/>
      <c r="CQ10" s="408"/>
      <c r="CR10" s="408"/>
      <c r="CS10" s="408"/>
      <c r="CT10" s="408"/>
      <c r="CU10" s="408"/>
      <c r="CV10" s="408"/>
      <c r="CW10" s="408"/>
      <c r="CX10" s="408"/>
      <c r="CY10" s="408"/>
      <c r="CZ10" s="408"/>
      <c r="DA10" s="408"/>
      <c r="DB10" s="408"/>
      <c r="DC10" s="408"/>
      <c r="DD10" s="408"/>
      <c r="DE10" s="408"/>
      <c r="DF10" s="408"/>
      <c r="DG10" s="408"/>
      <c r="DH10" s="408"/>
      <c r="DI10" s="408"/>
      <c r="DJ10" s="408"/>
      <c r="DK10" s="408"/>
      <c r="DL10" s="408"/>
      <c r="DM10" s="408"/>
      <c r="DN10" s="408"/>
      <c r="DO10" s="408"/>
      <c r="DP10" s="408"/>
      <c r="DQ10" s="408"/>
      <c r="DR10" s="408"/>
      <c r="DS10" s="408"/>
      <c r="DT10" s="408"/>
      <c r="DU10" s="408"/>
      <c r="DV10" s="408"/>
      <c r="DW10" s="408"/>
      <c r="DX10" s="408"/>
      <c r="DY10" s="408"/>
      <c r="DZ10" s="408"/>
      <c r="EA10" s="408"/>
      <c r="EB10" s="408"/>
      <c r="EC10" s="408"/>
      <c r="ED10" s="408"/>
      <c r="EE10" s="408"/>
      <c r="EF10" s="408"/>
      <c r="EG10" s="408"/>
      <c r="EH10" s="408"/>
      <c r="EI10" s="408"/>
      <c r="EJ10" s="408"/>
      <c r="EK10" s="408"/>
      <c r="EL10" s="408"/>
      <c r="EM10" s="408"/>
      <c r="EN10" s="408"/>
      <c r="EO10" s="408"/>
      <c r="EP10" s="408"/>
      <c r="EQ10" s="408"/>
      <c r="ER10" s="408"/>
      <c r="ES10" s="408"/>
      <c r="ET10" s="408"/>
      <c r="EU10" s="408"/>
      <c r="EV10" s="408"/>
      <c r="EW10" s="408"/>
      <c r="EX10" s="408"/>
      <c r="EY10" s="408"/>
      <c r="EZ10" s="408"/>
      <c r="FA10" s="408"/>
      <c r="FB10" s="408"/>
      <c r="FC10" s="408"/>
      <c r="FD10" s="408"/>
      <c r="FE10" s="408"/>
      <c r="FF10" s="408"/>
      <c r="FG10" s="408"/>
      <c r="FH10" s="408"/>
      <c r="FI10" s="408"/>
      <c r="FJ10" s="408"/>
      <c r="FK10" s="408"/>
      <c r="FL10" s="408"/>
      <c r="FM10" s="408"/>
      <c r="FN10" s="408"/>
      <c r="FO10" s="408"/>
      <c r="FP10" s="408"/>
      <c r="FQ10" s="408"/>
      <c r="FR10" s="408"/>
      <c r="FS10" s="408"/>
      <c r="FT10" s="408"/>
      <c r="FU10" s="408"/>
      <c r="FV10" s="408"/>
      <c r="FW10" s="408"/>
      <c r="FX10" s="408"/>
      <c r="FY10" s="408"/>
      <c r="FZ10" s="408"/>
      <c r="GA10" s="408"/>
      <c r="GB10" s="408"/>
      <c r="GC10" s="408"/>
      <c r="GD10" s="408"/>
      <c r="GE10" s="408"/>
      <c r="GF10" s="408"/>
      <c r="GG10" s="408"/>
      <c r="GH10" s="408"/>
      <c r="GI10" s="408"/>
      <c r="GJ10" s="408"/>
    </row>
    <row r="11" spans="1:192" s="14" customFormat="1" ht="21.75" customHeight="1">
      <c r="A11" s="14" t="s">
        <v>264</v>
      </c>
      <c r="B11" s="14"/>
      <c r="C11" s="64"/>
      <c r="D11" s="303"/>
      <c r="E11" s="324"/>
      <c r="F11" s="339"/>
      <c r="G11" s="339"/>
      <c r="H11" s="339"/>
      <c r="I11" s="339"/>
      <c r="J11" s="339"/>
      <c r="K11" s="339"/>
      <c r="L11" s="339"/>
      <c r="M11" s="339"/>
      <c r="N11" s="339"/>
      <c r="O11" s="339"/>
      <c r="P11" s="339"/>
      <c r="Q11" s="339"/>
      <c r="R11" s="339"/>
      <c r="S11" s="339"/>
      <c r="T11" s="339"/>
      <c r="U11" s="339"/>
      <c r="V11" s="339"/>
      <c r="W11" s="339"/>
      <c r="X11" s="375"/>
      <c r="Y11" s="339"/>
      <c r="Z11" s="339"/>
      <c r="AA11" s="339"/>
      <c r="AB11" s="339"/>
      <c r="AC11" s="339"/>
      <c r="AD11" s="339"/>
      <c r="AE11" s="339"/>
      <c r="AF11" s="393"/>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8"/>
      <c r="BZ11" s="408"/>
      <c r="CA11" s="408"/>
      <c r="CB11" s="408"/>
      <c r="CC11" s="408"/>
      <c r="CD11" s="408"/>
      <c r="CE11" s="408"/>
      <c r="CF11" s="408"/>
      <c r="CG11" s="408"/>
      <c r="CH11" s="408"/>
      <c r="CI11" s="408"/>
      <c r="CJ11" s="408"/>
      <c r="CK11" s="408"/>
      <c r="CL11" s="408"/>
      <c r="CM11" s="408"/>
      <c r="CN11" s="408"/>
      <c r="CO11" s="408"/>
      <c r="CP11" s="408"/>
      <c r="CQ11" s="408"/>
      <c r="CR11" s="408"/>
      <c r="CS11" s="408"/>
      <c r="CT11" s="408"/>
      <c r="CU11" s="408"/>
      <c r="CV11" s="408"/>
      <c r="CW11" s="408"/>
      <c r="CX11" s="408"/>
      <c r="CY11" s="408"/>
      <c r="CZ11" s="408"/>
      <c r="DA11" s="408"/>
      <c r="DB11" s="408"/>
      <c r="DC11" s="408"/>
      <c r="DD11" s="408"/>
      <c r="DE11" s="408"/>
      <c r="DF11" s="408"/>
      <c r="DG11" s="408"/>
      <c r="DH11" s="408"/>
      <c r="DI11" s="408"/>
      <c r="DJ11" s="408"/>
      <c r="DK11" s="408"/>
      <c r="DL11" s="408"/>
      <c r="DM11" s="408"/>
      <c r="DN11" s="408"/>
      <c r="DO11" s="408"/>
      <c r="DP11" s="408"/>
      <c r="DQ11" s="408"/>
      <c r="DR11" s="408"/>
      <c r="DS11" s="408"/>
      <c r="DT11" s="408"/>
      <c r="DU11" s="408"/>
      <c r="DV11" s="408"/>
      <c r="DW11" s="408"/>
      <c r="DX11" s="408"/>
      <c r="DY11" s="408"/>
      <c r="DZ11" s="408"/>
      <c r="EA11" s="408"/>
      <c r="EB11" s="408"/>
      <c r="EC11" s="408"/>
      <c r="ED11" s="408"/>
      <c r="EE11" s="408"/>
      <c r="EF11" s="408"/>
      <c r="EG11" s="408"/>
      <c r="EH11" s="408"/>
      <c r="EI11" s="408"/>
      <c r="EJ11" s="408"/>
      <c r="EK11" s="408"/>
      <c r="EL11" s="408"/>
      <c r="EM11" s="408"/>
      <c r="EN11" s="408"/>
      <c r="EO11" s="408"/>
      <c r="EP11" s="408"/>
      <c r="EQ11" s="408"/>
      <c r="ER11" s="408"/>
      <c r="ES11" s="408"/>
      <c r="ET11" s="408"/>
      <c r="EU11" s="408"/>
      <c r="EV11" s="408"/>
      <c r="EW11" s="408"/>
      <c r="EX11" s="408"/>
      <c r="EY11" s="408"/>
      <c r="EZ11" s="408"/>
      <c r="FA11" s="408"/>
      <c r="FB11" s="408"/>
      <c r="FC11" s="408"/>
      <c r="FD11" s="408"/>
      <c r="FE11" s="408"/>
      <c r="FF11" s="408"/>
      <c r="FG11" s="408"/>
      <c r="FH11" s="408"/>
      <c r="FI11" s="408"/>
      <c r="FJ11" s="408"/>
      <c r="FK11" s="408"/>
      <c r="FL11" s="408"/>
      <c r="FM11" s="408"/>
      <c r="FN11" s="408"/>
      <c r="FO11" s="408"/>
      <c r="FP11" s="408"/>
      <c r="FQ11" s="408"/>
      <c r="FR11" s="408"/>
      <c r="FS11" s="408"/>
      <c r="FT11" s="408"/>
      <c r="FU11" s="408"/>
      <c r="FV11" s="408"/>
      <c r="FW11" s="408"/>
      <c r="FX11" s="408"/>
      <c r="FY11" s="408"/>
      <c r="FZ11" s="408"/>
      <c r="GA11" s="408"/>
      <c r="GB11" s="408"/>
      <c r="GC11" s="408"/>
      <c r="GD11" s="408"/>
      <c r="GE11" s="408"/>
      <c r="GF11" s="408"/>
      <c r="GG11" s="408"/>
      <c r="GH11" s="408"/>
      <c r="GI11" s="408"/>
      <c r="GJ11" s="408"/>
    </row>
    <row r="12" spans="1:192" s="14" customFormat="1" ht="20.25" customHeight="1">
      <c r="A12" s="285"/>
      <c r="B12" s="285"/>
      <c r="C12" s="298"/>
      <c r="D12" s="304"/>
      <c r="E12" s="325"/>
      <c r="F12" s="340"/>
      <c r="G12" s="340"/>
      <c r="H12" s="340"/>
      <c r="I12" s="340"/>
      <c r="J12" s="340"/>
      <c r="K12" s="340"/>
      <c r="L12" s="340"/>
      <c r="M12" s="340"/>
      <c r="N12" s="340"/>
      <c r="O12" s="340"/>
      <c r="P12" s="340"/>
      <c r="Q12" s="340"/>
      <c r="R12" s="340"/>
      <c r="S12" s="340"/>
      <c r="T12" s="340"/>
      <c r="U12" s="340"/>
      <c r="V12" s="340"/>
      <c r="W12" s="340"/>
      <c r="X12" s="376"/>
      <c r="Y12" s="340"/>
      <c r="Z12" s="340"/>
      <c r="AA12" s="340"/>
      <c r="AB12" s="340"/>
      <c r="AC12" s="340"/>
      <c r="AD12" s="340"/>
      <c r="AE12" s="340"/>
      <c r="AF12" s="394"/>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8"/>
      <c r="BZ12" s="408"/>
      <c r="CA12" s="408"/>
      <c r="CB12" s="408"/>
      <c r="CC12" s="408"/>
      <c r="CD12" s="408"/>
      <c r="CE12" s="408"/>
      <c r="CF12" s="408"/>
      <c r="CG12" s="408"/>
      <c r="CH12" s="408"/>
      <c r="CI12" s="408"/>
      <c r="CJ12" s="408"/>
      <c r="CK12" s="408"/>
      <c r="CL12" s="408"/>
      <c r="CM12" s="408"/>
      <c r="CN12" s="408"/>
      <c r="CO12" s="408"/>
      <c r="CP12" s="408"/>
      <c r="CQ12" s="408"/>
      <c r="CR12" s="408"/>
      <c r="CS12" s="408"/>
      <c r="CT12" s="408"/>
      <c r="CU12" s="408"/>
      <c r="CV12" s="408"/>
      <c r="CW12" s="408"/>
      <c r="CX12" s="408"/>
      <c r="CY12" s="408"/>
      <c r="CZ12" s="408"/>
      <c r="DA12" s="408"/>
      <c r="DB12" s="408"/>
      <c r="DC12" s="408"/>
      <c r="DD12" s="408"/>
      <c r="DE12" s="408"/>
      <c r="DF12" s="408"/>
      <c r="DG12" s="408"/>
      <c r="DH12" s="408"/>
      <c r="DI12" s="408"/>
      <c r="DJ12" s="408"/>
      <c r="DK12" s="408"/>
      <c r="DL12" s="408"/>
      <c r="DM12" s="408"/>
      <c r="DN12" s="408"/>
      <c r="DO12" s="408"/>
      <c r="DP12" s="408"/>
      <c r="DQ12" s="408"/>
      <c r="DR12" s="408"/>
      <c r="DS12" s="408"/>
      <c r="DT12" s="408"/>
      <c r="DU12" s="408"/>
      <c r="DV12" s="408"/>
      <c r="DW12" s="408"/>
      <c r="DX12" s="408"/>
      <c r="DY12" s="408"/>
      <c r="DZ12" s="408"/>
      <c r="EA12" s="408"/>
      <c r="EB12" s="408"/>
      <c r="EC12" s="408"/>
      <c r="ED12" s="408"/>
      <c r="EE12" s="408"/>
      <c r="EF12" s="408"/>
      <c r="EG12" s="408"/>
      <c r="EH12" s="408"/>
      <c r="EI12" s="408"/>
      <c r="EJ12" s="408"/>
      <c r="EK12" s="408"/>
      <c r="EL12" s="408"/>
      <c r="EM12" s="408"/>
      <c r="EN12" s="408"/>
      <c r="EO12" s="408"/>
      <c r="EP12" s="408"/>
      <c r="EQ12" s="408"/>
      <c r="ER12" s="408"/>
      <c r="ES12" s="408"/>
      <c r="ET12" s="408"/>
      <c r="EU12" s="408"/>
      <c r="EV12" s="408"/>
      <c r="EW12" s="408"/>
      <c r="EX12" s="408"/>
      <c r="EY12" s="408"/>
      <c r="EZ12" s="408"/>
      <c r="FA12" s="408"/>
      <c r="FB12" s="408"/>
      <c r="FC12" s="408"/>
      <c r="FD12" s="408"/>
      <c r="FE12" s="408"/>
      <c r="FF12" s="408"/>
      <c r="FG12" s="408"/>
      <c r="FH12" s="408"/>
      <c r="FI12" s="408"/>
      <c r="FJ12" s="408"/>
      <c r="FK12" s="408"/>
      <c r="FL12" s="408"/>
      <c r="FM12" s="408"/>
      <c r="FN12" s="408"/>
      <c r="FO12" s="408"/>
      <c r="FP12" s="408"/>
      <c r="FQ12" s="408"/>
      <c r="FR12" s="408"/>
      <c r="FS12" s="408"/>
      <c r="FT12" s="408"/>
      <c r="FU12" s="408"/>
      <c r="FV12" s="408"/>
      <c r="FW12" s="408"/>
      <c r="FX12" s="408"/>
      <c r="FY12" s="408"/>
      <c r="FZ12" s="408"/>
      <c r="GA12" s="408"/>
      <c r="GB12" s="408"/>
      <c r="GC12" s="408"/>
      <c r="GD12" s="408"/>
      <c r="GE12" s="408"/>
      <c r="GF12" s="408"/>
      <c r="GG12" s="408"/>
      <c r="GH12" s="408"/>
      <c r="GI12" s="408"/>
      <c r="GJ12" s="408"/>
    </row>
    <row r="13" spans="1:192" s="220" customFormat="1" ht="17.25" customHeight="1">
      <c r="A13" s="286" t="s">
        <v>265</v>
      </c>
      <c r="B13" s="40"/>
      <c r="C13" s="66"/>
      <c r="D13" s="305">
        <f>SUM(E13,D41,D76,J76,AD76,D91,AE91)</f>
        <v>84520</v>
      </c>
      <c r="E13" s="326">
        <f>SUM(F13:AF13,D27:U27)</f>
        <v>1893</v>
      </c>
      <c r="F13" s="115">
        <v>28</v>
      </c>
      <c r="G13" s="115">
        <v>91</v>
      </c>
      <c r="H13" s="115">
        <v>18</v>
      </c>
      <c r="I13" s="115">
        <v>38</v>
      </c>
      <c r="J13" s="115">
        <v>106</v>
      </c>
      <c r="K13" s="115">
        <v>88</v>
      </c>
      <c r="L13" s="115">
        <v>24</v>
      </c>
      <c r="M13" s="115">
        <v>37</v>
      </c>
      <c r="N13" s="115">
        <v>68</v>
      </c>
      <c r="O13" s="115">
        <v>46</v>
      </c>
      <c r="P13" s="115">
        <v>42</v>
      </c>
      <c r="Q13" s="115">
        <v>73</v>
      </c>
      <c r="R13" s="115">
        <v>50</v>
      </c>
      <c r="S13" s="115">
        <v>11</v>
      </c>
      <c r="T13" s="115">
        <v>10</v>
      </c>
      <c r="U13" s="115">
        <v>81</v>
      </c>
      <c r="V13" s="115">
        <v>6</v>
      </c>
      <c r="W13" s="115">
        <v>14</v>
      </c>
      <c r="X13" s="115">
        <v>19</v>
      </c>
      <c r="Y13" s="115">
        <v>48</v>
      </c>
      <c r="Z13" s="115">
        <v>11</v>
      </c>
      <c r="AA13" s="115">
        <v>9</v>
      </c>
      <c r="AB13" s="115">
        <v>46</v>
      </c>
      <c r="AC13" s="115">
        <v>40</v>
      </c>
      <c r="AD13" s="115">
        <v>16</v>
      </c>
      <c r="AE13" s="115">
        <v>7</v>
      </c>
      <c r="AF13" s="115">
        <v>20</v>
      </c>
      <c r="AI13" s="408"/>
      <c r="AJ13" s="408"/>
      <c r="AK13" s="408"/>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c r="BZ13" s="408"/>
      <c r="CA13" s="408"/>
      <c r="CB13" s="408"/>
      <c r="CC13" s="408"/>
      <c r="CD13" s="408"/>
      <c r="CE13" s="408"/>
      <c r="CF13" s="408"/>
      <c r="CG13" s="408"/>
      <c r="CH13" s="408"/>
      <c r="CI13" s="408"/>
      <c r="CJ13" s="408"/>
      <c r="CK13" s="408"/>
      <c r="CL13" s="408"/>
      <c r="CM13" s="408"/>
      <c r="CN13" s="408"/>
      <c r="CO13" s="408"/>
      <c r="CP13" s="408"/>
      <c r="CQ13" s="408"/>
      <c r="CR13" s="408"/>
      <c r="CS13" s="408"/>
      <c r="CT13" s="408"/>
      <c r="CU13" s="408"/>
      <c r="CV13" s="408"/>
      <c r="CW13" s="408"/>
      <c r="CX13" s="408"/>
      <c r="CY13" s="408"/>
      <c r="CZ13" s="408"/>
      <c r="DA13" s="408"/>
      <c r="DB13" s="408"/>
      <c r="DC13" s="408"/>
      <c r="DD13" s="408"/>
      <c r="DE13" s="408"/>
      <c r="DF13" s="408"/>
      <c r="DG13" s="408"/>
      <c r="DH13" s="408"/>
      <c r="DI13" s="408"/>
      <c r="DJ13" s="408"/>
      <c r="DK13" s="408"/>
      <c r="DL13" s="408"/>
      <c r="DM13" s="408"/>
      <c r="DN13" s="408"/>
      <c r="DO13" s="408"/>
      <c r="DP13" s="408"/>
      <c r="DQ13" s="408"/>
      <c r="DR13" s="408"/>
      <c r="DS13" s="408"/>
      <c r="DT13" s="408"/>
      <c r="DU13" s="408"/>
      <c r="DV13" s="408"/>
      <c r="DW13" s="408"/>
      <c r="DX13" s="408"/>
      <c r="DY13" s="408"/>
      <c r="DZ13" s="408"/>
      <c r="EA13" s="408"/>
      <c r="EB13" s="408"/>
      <c r="EC13" s="408"/>
      <c r="ED13" s="408"/>
      <c r="EE13" s="408"/>
      <c r="EF13" s="408"/>
      <c r="EG13" s="408"/>
      <c r="EH13" s="408"/>
      <c r="EI13" s="408"/>
      <c r="EJ13" s="408"/>
      <c r="EK13" s="408"/>
      <c r="EL13" s="408"/>
      <c r="EM13" s="408"/>
      <c r="EN13" s="408"/>
      <c r="EO13" s="408"/>
      <c r="EP13" s="408"/>
      <c r="EQ13" s="408"/>
      <c r="ER13" s="408"/>
      <c r="ES13" s="408"/>
      <c r="ET13" s="408"/>
      <c r="EU13" s="408"/>
      <c r="EV13" s="408"/>
      <c r="EW13" s="408"/>
      <c r="EX13" s="408"/>
      <c r="EY13" s="408"/>
      <c r="EZ13" s="408"/>
      <c r="FA13" s="408"/>
      <c r="FB13" s="408"/>
      <c r="FC13" s="408"/>
      <c r="FD13" s="408"/>
      <c r="FE13" s="408"/>
      <c r="FF13" s="408"/>
      <c r="FG13" s="408"/>
      <c r="FH13" s="408"/>
      <c r="FI13" s="408"/>
      <c r="FJ13" s="408"/>
      <c r="FK13" s="408"/>
      <c r="FL13" s="408"/>
      <c r="FM13" s="408"/>
      <c r="FN13" s="408"/>
      <c r="FO13" s="408"/>
      <c r="FP13" s="408"/>
      <c r="FQ13" s="408"/>
      <c r="FR13" s="408"/>
      <c r="FS13" s="408"/>
      <c r="FT13" s="408"/>
      <c r="FU13" s="408"/>
      <c r="FV13" s="408"/>
      <c r="FW13" s="408"/>
      <c r="FX13" s="408"/>
      <c r="FY13" s="408"/>
      <c r="FZ13" s="408"/>
      <c r="GA13" s="408"/>
      <c r="GB13" s="408"/>
      <c r="GC13" s="408"/>
      <c r="GD13" s="408"/>
      <c r="GE13" s="408"/>
      <c r="GF13" s="408"/>
      <c r="GG13" s="408"/>
      <c r="GH13" s="408"/>
      <c r="GI13" s="408"/>
      <c r="GJ13" s="408"/>
    </row>
    <row r="14" spans="1:192" s="220" customFormat="1" ht="17.25" customHeight="1">
      <c r="A14" s="16" t="s">
        <v>266</v>
      </c>
      <c r="B14" s="41"/>
      <c r="C14" s="67"/>
      <c r="D14" s="305">
        <f>SUM(E14,D42,D77,J77,AD77,D92,AE92)</f>
        <v>15355</v>
      </c>
      <c r="E14" s="326">
        <f>SUM(F14:AF14,D28:U28)</f>
        <v>2508</v>
      </c>
      <c r="F14" s="115">
        <v>43</v>
      </c>
      <c r="G14" s="115">
        <v>140</v>
      </c>
      <c r="H14" s="115">
        <v>13</v>
      </c>
      <c r="I14" s="115">
        <v>60</v>
      </c>
      <c r="J14" s="115">
        <v>130</v>
      </c>
      <c r="K14" s="115">
        <v>127</v>
      </c>
      <c r="L14" s="115">
        <v>39</v>
      </c>
      <c r="M14" s="115">
        <v>35</v>
      </c>
      <c r="N14" s="115">
        <v>90</v>
      </c>
      <c r="O14" s="115">
        <v>61</v>
      </c>
      <c r="P14" s="115">
        <v>86</v>
      </c>
      <c r="Q14" s="115">
        <v>105</v>
      </c>
      <c r="R14" s="115">
        <v>61</v>
      </c>
      <c r="S14" s="115">
        <v>20</v>
      </c>
      <c r="T14" s="115">
        <v>23</v>
      </c>
      <c r="U14" s="115">
        <v>99</v>
      </c>
      <c r="V14" s="115">
        <v>2</v>
      </c>
      <c r="W14" s="115">
        <v>39</v>
      </c>
      <c r="X14" s="115">
        <v>36</v>
      </c>
      <c r="Y14" s="115">
        <v>79</v>
      </c>
      <c r="Z14" s="115">
        <v>19</v>
      </c>
      <c r="AA14" s="115">
        <v>9</v>
      </c>
      <c r="AB14" s="115">
        <v>53</v>
      </c>
      <c r="AC14" s="115">
        <v>62</v>
      </c>
      <c r="AD14" s="115">
        <v>33</v>
      </c>
      <c r="AE14" s="115">
        <v>9</v>
      </c>
      <c r="AF14" s="115">
        <v>23</v>
      </c>
      <c r="AI14" s="408"/>
      <c r="AJ14" s="408"/>
      <c r="AK14" s="408"/>
      <c r="AL14" s="408"/>
      <c r="AM14" s="40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08"/>
      <c r="BY14" s="408"/>
      <c r="BZ14" s="408"/>
      <c r="CA14" s="408"/>
      <c r="CB14" s="408"/>
      <c r="CC14" s="408"/>
      <c r="CD14" s="408"/>
      <c r="CE14" s="408"/>
      <c r="CF14" s="408"/>
      <c r="CG14" s="408"/>
      <c r="CH14" s="408"/>
      <c r="CI14" s="408"/>
      <c r="CJ14" s="408"/>
      <c r="CK14" s="408"/>
      <c r="CL14" s="408"/>
      <c r="CM14" s="408"/>
      <c r="CN14" s="408"/>
      <c r="CO14" s="408"/>
      <c r="CP14" s="408"/>
      <c r="CQ14" s="408"/>
      <c r="CR14" s="408"/>
      <c r="CS14" s="408"/>
      <c r="CT14" s="408"/>
      <c r="CU14" s="408"/>
      <c r="CV14" s="408"/>
      <c r="CW14" s="408"/>
      <c r="CX14" s="408"/>
      <c r="CY14" s="408"/>
      <c r="CZ14" s="408"/>
      <c r="DA14" s="408"/>
      <c r="DB14" s="408"/>
      <c r="DC14" s="408"/>
      <c r="DD14" s="408"/>
      <c r="DE14" s="408"/>
      <c r="DF14" s="408"/>
      <c r="DG14" s="408"/>
      <c r="DH14" s="408"/>
      <c r="DI14" s="408"/>
      <c r="DJ14" s="408"/>
      <c r="DK14" s="408"/>
      <c r="DL14" s="408"/>
      <c r="DM14" s="408"/>
      <c r="DN14" s="408"/>
      <c r="DO14" s="408"/>
      <c r="DP14" s="408"/>
      <c r="DQ14" s="408"/>
      <c r="DR14" s="408"/>
      <c r="DS14" s="408"/>
      <c r="DT14" s="408"/>
      <c r="DU14" s="408"/>
      <c r="DV14" s="408"/>
      <c r="DW14" s="408"/>
      <c r="DX14" s="408"/>
      <c r="DY14" s="408"/>
      <c r="DZ14" s="408"/>
      <c r="EA14" s="408"/>
      <c r="EB14" s="408"/>
      <c r="EC14" s="408"/>
      <c r="ED14" s="408"/>
      <c r="EE14" s="408"/>
      <c r="EF14" s="408"/>
      <c r="EG14" s="408"/>
      <c r="EH14" s="408"/>
      <c r="EI14" s="408"/>
      <c r="EJ14" s="408"/>
      <c r="EK14" s="408"/>
      <c r="EL14" s="408"/>
      <c r="EM14" s="408"/>
      <c r="EN14" s="408"/>
      <c r="EO14" s="408"/>
      <c r="EP14" s="408"/>
      <c r="EQ14" s="408"/>
      <c r="ER14" s="408"/>
      <c r="ES14" s="408"/>
      <c r="ET14" s="408"/>
      <c r="EU14" s="408"/>
      <c r="EV14" s="408"/>
      <c r="EW14" s="408"/>
      <c r="EX14" s="408"/>
      <c r="EY14" s="408"/>
      <c r="EZ14" s="408"/>
      <c r="FA14" s="408"/>
      <c r="FB14" s="408"/>
      <c r="FC14" s="408"/>
      <c r="FD14" s="408"/>
      <c r="FE14" s="408"/>
      <c r="FF14" s="408"/>
      <c r="FG14" s="408"/>
      <c r="FH14" s="408"/>
      <c r="FI14" s="408"/>
      <c r="FJ14" s="408"/>
      <c r="FK14" s="408"/>
      <c r="FL14" s="408"/>
      <c r="FM14" s="408"/>
      <c r="FN14" s="408"/>
      <c r="FO14" s="408"/>
      <c r="FP14" s="408"/>
      <c r="FQ14" s="408"/>
      <c r="FR14" s="408"/>
      <c r="FS14" s="408"/>
      <c r="FT14" s="408"/>
      <c r="FU14" s="408"/>
      <c r="FV14" s="408"/>
      <c r="FW14" s="408"/>
      <c r="FX14" s="408"/>
      <c r="FY14" s="408"/>
      <c r="FZ14" s="408"/>
      <c r="GA14" s="408"/>
      <c r="GB14" s="408"/>
      <c r="GC14" s="408"/>
      <c r="GD14" s="408"/>
      <c r="GE14" s="408"/>
      <c r="GF14" s="408"/>
      <c r="GG14" s="408"/>
      <c r="GH14" s="408"/>
      <c r="GI14" s="408"/>
      <c r="GJ14" s="408"/>
    </row>
    <row r="15" spans="1:192" s="220" customFormat="1" ht="17.25" customHeight="1">
      <c r="A15" s="16" t="s">
        <v>267</v>
      </c>
      <c r="B15" s="16"/>
      <c r="C15" s="299"/>
      <c r="D15" s="305">
        <f>SUM(E15,D43,D78,J78,AD78,D93,AE93)</f>
        <v>2346</v>
      </c>
      <c r="E15" s="326">
        <f>SUM(F15:AF15,D29:U29)</f>
        <v>193</v>
      </c>
      <c r="F15" s="115">
        <v>1</v>
      </c>
      <c r="G15" s="115">
        <v>5</v>
      </c>
      <c r="H15" s="115">
        <v>2</v>
      </c>
      <c r="I15" s="115">
        <v>3</v>
      </c>
      <c r="J15" s="115">
        <v>15</v>
      </c>
      <c r="K15" s="115">
        <v>10</v>
      </c>
      <c r="L15" s="115">
        <v>2</v>
      </c>
      <c r="M15" s="115">
        <v>4</v>
      </c>
      <c r="N15" s="115">
        <v>9</v>
      </c>
      <c r="O15" s="126">
        <v>4</v>
      </c>
      <c r="P15" s="115">
        <v>6</v>
      </c>
      <c r="Q15" s="115">
        <v>5</v>
      </c>
      <c r="R15" s="115">
        <v>4</v>
      </c>
      <c r="S15" s="115">
        <v>1</v>
      </c>
      <c r="T15" s="115">
        <v>1</v>
      </c>
      <c r="U15" s="115">
        <v>12</v>
      </c>
      <c r="V15" s="115">
        <v>0</v>
      </c>
      <c r="W15" s="115">
        <v>6</v>
      </c>
      <c r="X15" s="115">
        <v>5</v>
      </c>
      <c r="Y15" s="115">
        <v>9</v>
      </c>
      <c r="Z15" s="115">
        <v>1</v>
      </c>
      <c r="AA15" s="115">
        <v>0</v>
      </c>
      <c r="AB15" s="115">
        <v>3</v>
      </c>
      <c r="AC15" s="115">
        <v>4</v>
      </c>
      <c r="AD15" s="115">
        <v>1</v>
      </c>
      <c r="AE15" s="115">
        <v>1</v>
      </c>
      <c r="AF15" s="115">
        <v>1</v>
      </c>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8"/>
      <c r="CJ15" s="408"/>
      <c r="CK15" s="408"/>
      <c r="CL15" s="408"/>
      <c r="CM15" s="408"/>
      <c r="CN15" s="408"/>
      <c r="CO15" s="408"/>
      <c r="CP15" s="408"/>
      <c r="CQ15" s="408"/>
      <c r="CR15" s="408"/>
      <c r="CS15" s="408"/>
      <c r="CT15" s="408"/>
      <c r="CU15" s="408"/>
      <c r="CV15" s="408"/>
      <c r="CW15" s="408"/>
      <c r="CX15" s="408"/>
      <c r="CY15" s="408"/>
      <c r="CZ15" s="408"/>
      <c r="DA15" s="408"/>
      <c r="DB15" s="408"/>
      <c r="DC15" s="408"/>
      <c r="DD15" s="408"/>
      <c r="DE15" s="408"/>
      <c r="DF15" s="408"/>
      <c r="DG15" s="408"/>
      <c r="DH15" s="408"/>
      <c r="DI15" s="408"/>
      <c r="DJ15" s="408"/>
      <c r="DK15" s="408"/>
      <c r="DL15" s="408"/>
      <c r="DM15" s="408"/>
      <c r="DN15" s="408"/>
      <c r="DO15" s="408"/>
      <c r="DP15" s="408"/>
      <c r="DQ15" s="408"/>
      <c r="DR15" s="408"/>
      <c r="DS15" s="408"/>
      <c r="DT15" s="408"/>
      <c r="DU15" s="408"/>
      <c r="DV15" s="408"/>
      <c r="DW15" s="408"/>
      <c r="DX15" s="408"/>
      <c r="DY15" s="408"/>
      <c r="DZ15" s="408"/>
      <c r="EA15" s="408"/>
      <c r="EB15" s="408"/>
      <c r="EC15" s="408"/>
      <c r="ED15" s="408"/>
      <c r="EE15" s="408"/>
      <c r="EF15" s="408"/>
      <c r="EG15" s="408"/>
      <c r="EH15" s="408"/>
      <c r="EI15" s="408"/>
      <c r="EJ15" s="408"/>
      <c r="EK15" s="408"/>
      <c r="EL15" s="408"/>
      <c r="EM15" s="408"/>
      <c r="EN15" s="408"/>
      <c r="EO15" s="408"/>
      <c r="EP15" s="408"/>
      <c r="EQ15" s="408"/>
      <c r="ER15" s="408"/>
      <c r="ES15" s="408"/>
      <c r="ET15" s="408"/>
      <c r="EU15" s="408"/>
      <c r="EV15" s="408"/>
      <c r="EW15" s="408"/>
      <c r="EX15" s="408"/>
      <c r="EY15" s="408"/>
      <c r="EZ15" s="408"/>
      <c r="FA15" s="408"/>
      <c r="FB15" s="408"/>
      <c r="FC15" s="408"/>
      <c r="FD15" s="408"/>
      <c r="FE15" s="408"/>
      <c r="FF15" s="408"/>
      <c r="FG15" s="408"/>
      <c r="FH15" s="408"/>
      <c r="FI15" s="408"/>
      <c r="FJ15" s="408"/>
      <c r="FK15" s="408"/>
      <c r="FL15" s="408"/>
      <c r="FM15" s="408"/>
      <c r="FN15" s="408"/>
      <c r="FO15" s="408"/>
      <c r="FP15" s="408"/>
      <c r="FQ15" s="408"/>
      <c r="FR15" s="408"/>
      <c r="FS15" s="408"/>
      <c r="FT15" s="408"/>
      <c r="FU15" s="408"/>
      <c r="FV15" s="408"/>
      <c r="FW15" s="408"/>
      <c r="FX15" s="408"/>
      <c r="FY15" s="408"/>
      <c r="FZ15" s="408"/>
      <c r="GA15" s="408"/>
      <c r="GB15" s="408"/>
      <c r="GC15" s="408"/>
      <c r="GD15" s="408"/>
      <c r="GE15" s="408"/>
      <c r="GF15" s="408"/>
      <c r="GG15" s="408"/>
      <c r="GH15" s="408"/>
      <c r="GI15" s="408"/>
      <c r="GJ15" s="408"/>
    </row>
    <row r="16" spans="1:192" s="220" customFormat="1" ht="17.25" customHeight="1">
      <c r="A16" s="16" t="s">
        <v>268</v>
      </c>
      <c r="B16" s="16"/>
      <c r="C16" s="299"/>
      <c r="D16" s="305">
        <f>SUM(E16,D44,D79,J79,AD79,D94,AE94)</f>
        <v>3555</v>
      </c>
      <c r="E16" s="326">
        <f>SUM(F16:AF16,D30:U30)</f>
        <v>613</v>
      </c>
      <c r="F16" s="115">
        <v>4</v>
      </c>
      <c r="G16" s="115">
        <v>40</v>
      </c>
      <c r="H16" s="115">
        <v>4</v>
      </c>
      <c r="I16" s="115">
        <v>16</v>
      </c>
      <c r="J16" s="115">
        <v>40</v>
      </c>
      <c r="K16" s="115">
        <v>33</v>
      </c>
      <c r="L16" s="115">
        <v>11</v>
      </c>
      <c r="M16" s="115">
        <v>6</v>
      </c>
      <c r="N16" s="115">
        <v>17</v>
      </c>
      <c r="O16" s="126">
        <v>16</v>
      </c>
      <c r="P16" s="115">
        <v>22</v>
      </c>
      <c r="Q16" s="115">
        <v>32</v>
      </c>
      <c r="R16" s="115">
        <v>15</v>
      </c>
      <c r="S16" s="115">
        <v>5</v>
      </c>
      <c r="T16" s="115">
        <v>4</v>
      </c>
      <c r="U16" s="115">
        <v>25</v>
      </c>
      <c r="V16" s="115">
        <v>1</v>
      </c>
      <c r="W16" s="115">
        <v>13</v>
      </c>
      <c r="X16" s="115">
        <v>11</v>
      </c>
      <c r="Y16" s="115">
        <v>25</v>
      </c>
      <c r="Z16" s="115">
        <v>5</v>
      </c>
      <c r="AA16" s="115">
        <v>3</v>
      </c>
      <c r="AB16" s="115">
        <v>10</v>
      </c>
      <c r="AC16" s="115">
        <v>9</v>
      </c>
      <c r="AD16" s="115">
        <v>4</v>
      </c>
      <c r="AE16" s="115">
        <v>2</v>
      </c>
      <c r="AF16" s="115">
        <v>5</v>
      </c>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c r="CG16" s="408"/>
      <c r="CH16" s="408"/>
      <c r="CI16" s="408"/>
      <c r="CJ16" s="408"/>
      <c r="CK16" s="408"/>
      <c r="CL16" s="408"/>
      <c r="CM16" s="408"/>
      <c r="CN16" s="408"/>
      <c r="CO16" s="408"/>
      <c r="CP16" s="408"/>
      <c r="CQ16" s="408"/>
      <c r="CR16" s="408"/>
      <c r="CS16" s="408"/>
      <c r="CT16" s="408"/>
      <c r="CU16" s="408"/>
      <c r="CV16" s="408"/>
      <c r="CW16" s="408"/>
      <c r="CX16" s="408"/>
      <c r="CY16" s="408"/>
      <c r="CZ16" s="408"/>
      <c r="DA16" s="408"/>
      <c r="DB16" s="408"/>
      <c r="DC16" s="408"/>
      <c r="DD16" s="408"/>
      <c r="DE16" s="408"/>
      <c r="DF16" s="408"/>
      <c r="DG16" s="408"/>
      <c r="DH16" s="408"/>
      <c r="DI16" s="408"/>
      <c r="DJ16" s="408"/>
      <c r="DK16" s="408"/>
      <c r="DL16" s="408"/>
      <c r="DM16" s="408"/>
      <c r="DN16" s="408"/>
      <c r="DO16" s="408"/>
      <c r="DP16" s="408"/>
      <c r="DQ16" s="408"/>
      <c r="DR16" s="408"/>
      <c r="DS16" s="408"/>
      <c r="DT16" s="408"/>
      <c r="DU16" s="408"/>
      <c r="DV16" s="408"/>
      <c r="DW16" s="408"/>
      <c r="DX16" s="408"/>
      <c r="DY16" s="408"/>
      <c r="DZ16" s="408"/>
      <c r="EA16" s="408"/>
      <c r="EB16" s="408"/>
      <c r="EC16" s="408"/>
      <c r="ED16" s="408"/>
      <c r="EE16" s="408"/>
      <c r="EF16" s="408"/>
      <c r="EG16" s="408"/>
      <c r="EH16" s="408"/>
      <c r="EI16" s="408"/>
      <c r="EJ16" s="408"/>
      <c r="EK16" s="408"/>
      <c r="EL16" s="408"/>
      <c r="EM16" s="408"/>
      <c r="EN16" s="408"/>
      <c r="EO16" s="408"/>
      <c r="EP16" s="408"/>
      <c r="EQ16" s="408"/>
      <c r="ER16" s="408"/>
      <c r="ES16" s="408"/>
      <c r="ET16" s="408"/>
      <c r="EU16" s="408"/>
      <c r="EV16" s="408"/>
      <c r="EW16" s="408"/>
      <c r="EX16" s="408"/>
      <c r="EY16" s="408"/>
      <c r="EZ16" s="408"/>
      <c r="FA16" s="408"/>
      <c r="FB16" s="408"/>
      <c r="FC16" s="408"/>
      <c r="FD16" s="408"/>
      <c r="FE16" s="408"/>
      <c r="FF16" s="408"/>
      <c r="FG16" s="408"/>
      <c r="FH16" s="408"/>
      <c r="FI16" s="408"/>
      <c r="FJ16" s="408"/>
      <c r="FK16" s="408"/>
      <c r="FL16" s="408"/>
      <c r="FM16" s="408"/>
      <c r="FN16" s="408"/>
      <c r="FO16" s="408"/>
      <c r="FP16" s="408"/>
      <c r="FQ16" s="408"/>
      <c r="FR16" s="408"/>
      <c r="FS16" s="408"/>
      <c r="FT16" s="408"/>
      <c r="FU16" s="408"/>
      <c r="FV16" s="408"/>
      <c r="FW16" s="408"/>
      <c r="FX16" s="408"/>
      <c r="FY16" s="408"/>
      <c r="FZ16" s="408"/>
      <c r="GA16" s="408"/>
      <c r="GB16" s="408"/>
      <c r="GC16" s="408"/>
      <c r="GD16" s="408"/>
      <c r="GE16" s="408"/>
      <c r="GF16" s="408"/>
      <c r="GG16" s="408"/>
      <c r="GH16" s="408"/>
      <c r="GI16" s="408"/>
      <c r="GJ16" s="408"/>
    </row>
    <row r="17" spans="1:192" s="220" customFormat="1" ht="17.25" customHeight="1">
      <c r="A17" s="16" t="s">
        <v>269</v>
      </c>
      <c r="B17" s="287"/>
      <c r="C17" s="300"/>
      <c r="D17" s="305">
        <f>SUM(E17,D45,D80,J80,AD80,D95,AE95)</f>
        <v>30</v>
      </c>
      <c r="E17" s="326">
        <f>SUM(F17:AF17,D31:U31)</f>
        <v>11</v>
      </c>
      <c r="F17" s="115">
        <v>0</v>
      </c>
      <c r="G17" s="115">
        <v>1</v>
      </c>
      <c r="H17" s="115">
        <v>0</v>
      </c>
      <c r="I17" s="115">
        <v>1</v>
      </c>
      <c r="J17" s="115">
        <v>0</v>
      </c>
      <c r="K17" s="115">
        <v>0</v>
      </c>
      <c r="L17" s="115">
        <v>0</v>
      </c>
      <c r="M17" s="115">
        <v>0</v>
      </c>
      <c r="N17" s="115">
        <v>0</v>
      </c>
      <c r="O17" s="115">
        <v>0</v>
      </c>
      <c r="P17" s="115">
        <v>0</v>
      </c>
      <c r="Q17" s="115">
        <v>2</v>
      </c>
      <c r="R17" s="115">
        <v>0</v>
      </c>
      <c r="S17" s="115">
        <v>0</v>
      </c>
      <c r="T17" s="115">
        <v>0</v>
      </c>
      <c r="U17" s="115">
        <v>0</v>
      </c>
      <c r="V17" s="115">
        <v>0</v>
      </c>
      <c r="W17" s="115">
        <v>0</v>
      </c>
      <c r="X17" s="115">
        <v>0</v>
      </c>
      <c r="Y17" s="115">
        <v>2</v>
      </c>
      <c r="Z17" s="115">
        <v>0</v>
      </c>
      <c r="AA17" s="115">
        <v>0</v>
      </c>
      <c r="AB17" s="115">
        <v>0</v>
      </c>
      <c r="AC17" s="115">
        <v>0</v>
      </c>
      <c r="AD17" s="115">
        <v>0</v>
      </c>
      <c r="AE17" s="115">
        <v>0</v>
      </c>
      <c r="AF17" s="115">
        <v>0</v>
      </c>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8"/>
      <c r="DL17" s="408"/>
      <c r="DM17" s="408"/>
      <c r="DN17" s="408"/>
      <c r="DO17" s="408"/>
      <c r="DP17" s="408"/>
      <c r="DQ17" s="408"/>
      <c r="DR17" s="408"/>
      <c r="DS17" s="408"/>
      <c r="DT17" s="408"/>
      <c r="DU17" s="408"/>
      <c r="DV17" s="408"/>
      <c r="DW17" s="408"/>
      <c r="DX17" s="408"/>
      <c r="DY17" s="408"/>
      <c r="DZ17" s="408"/>
      <c r="EA17" s="408"/>
      <c r="EB17" s="408"/>
      <c r="EC17" s="408"/>
      <c r="ED17" s="408"/>
      <c r="EE17" s="408"/>
      <c r="EF17" s="408"/>
      <c r="EG17" s="408"/>
      <c r="EH17" s="408"/>
      <c r="EI17" s="408"/>
      <c r="EJ17" s="408"/>
      <c r="EK17" s="408"/>
      <c r="EL17" s="408"/>
      <c r="EM17" s="408"/>
      <c r="EN17" s="408"/>
      <c r="EO17" s="408"/>
      <c r="EP17" s="408"/>
      <c r="EQ17" s="408"/>
      <c r="ER17" s="408"/>
      <c r="ES17" s="408"/>
      <c r="ET17" s="408"/>
      <c r="EU17" s="408"/>
      <c r="EV17" s="408"/>
      <c r="EW17" s="408"/>
      <c r="EX17" s="408"/>
      <c r="EY17" s="408"/>
      <c r="EZ17" s="408"/>
      <c r="FA17" s="408"/>
      <c r="FB17" s="408"/>
      <c r="FC17" s="408"/>
      <c r="FD17" s="408"/>
      <c r="FE17" s="408"/>
      <c r="FF17" s="408"/>
      <c r="FG17" s="408"/>
      <c r="FH17" s="408"/>
      <c r="FI17" s="408"/>
      <c r="FJ17" s="408"/>
      <c r="FK17" s="408"/>
      <c r="FL17" s="408"/>
      <c r="FM17" s="408"/>
      <c r="FN17" s="408"/>
      <c r="FO17" s="408"/>
      <c r="FP17" s="408"/>
      <c r="FQ17" s="408"/>
      <c r="FR17" s="408"/>
      <c r="FS17" s="408"/>
      <c r="FT17" s="408"/>
      <c r="FU17" s="408"/>
      <c r="FV17" s="408"/>
      <c r="FW17" s="408"/>
      <c r="FX17" s="408"/>
      <c r="FY17" s="408"/>
      <c r="FZ17" s="408"/>
      <c r="GA17" s="408"/>
      <c r="GB17" s="408"/>
      <c r="GC17" s="408"/>
      <c r="GD17" s="408"/>
      <c r="GE17" s="408"/>
      <c r="GF17" s="408"/>
      <c r="GG17" s="408"/>
      <c r="GH17" s="408"/>
      <c r="GI17" s="408"/>
      <c r="GJ17" s="408"/>
    </row>
    <row r="18" spans="1:192" s="220" customFormat="1" ht="17.25" customHeight="1">
      <c r="A18" s="16" t="s">
        <v>270</v>
      </c>
      <c r="B18" s="16"/>
      <c r="C18" s="299"/>
      <c r="D18" s="305">
        <f>SUM(E18,D46,D81,J81,AD81,D96,AE96)</f>
        <v>0</v>
      </c>
      <c r="E18" s="326">
        <f>SUM(F18:AF18,D32:U32)</f>
        <v>0</v>
      </c>
      <c r="F18" s="115">
        <v>0</v>
      </c>
      <c r="G18" s="115">
        <v>0</v>
      </c>
      <c r="H18" s="115">
        <v>0</v>
      </c>
      <c r="I18" s="115">
        <v>0</v>
      </c>
      <c r="J18" s="115">
        <v>0</v>
      </c>
      <c r="K18" s="115">
        <v>0</v>
      </c>
      <c r="L18" s="115">
        <v>0</v>
      </c>
      <c r="M18" s="115">
        <v>0</v>
      </c>
      <c r="N18" s="115">
        <v>0</v>
      </c>
      <c r="O18" s="115">
        <v>0</v>
      </c>
      <c r="P18" s="115">
        <v>0</v>
      </c>
      <c r="Q18" s="115">
        <v>0</v>
      </c>
      <c r="R18" s="115">
        <v>0</v>
      </c>
      <c r="S18" s="115">
        <v>0</v>
      </c>
      <c r="T18" s="115">
        <v>0</v>
      </c>
      <c r="U18" s="115">
        <v>0</v>
      </c>
      <c r="V18" s="115">
        <v>0</v>
      </c>
      <c r="W18" s="115">
        <v>0</v>
      </c>
      <c r="X18" s="115">
        <v>0</v>
      </c>
      <c r="Y18" s="115">
        <v>0</v>
      </c>
      <c r="Z18" s="115">
        <v>0</v>
      </c>
      <c r="AA18" s="115">
        <v>0</v>
      </c>
      <c r="AB18" s="115">
        <v>0</v>
      </c>
      <c r="AC18" s="115">
        <v>0</v>
      </c>
      <c r="AD18" s="115">
        <v>0</v>
      </c>
      <c r="AE18" s="115">
        <v>0</v>
      </c>
      <c r="AF18" s="115">
        <v>0</v>
      </c>
      <c r="AG18" s="14"/>
      <c r="AI18" s="408"/>
      <c r="AJ18" s="408"/>
      <c r="AK18" s="408"/>
      <c r="AL18" s="408"/>
      <c r="AM18" s="408"/>
      <c r="AN18" s="408"/>
      <c r="AO18" s="408"/>
      <c r="AP18" s="408"/>
      <c r="AQ18" s="408"/>
      <c r="AR18" s="408"/>
      <c r="AS18" s="408"/>
      <c r="AT18" s="408"/>
      <c r="AU18" s="408"/>
      <c r="AV18" s="408"/>
      <c r="AW18" s="408"/>
      <c r="AX18" s="408"/>
      <c r="AY18" s="408"/>
      <c r="AZ18" s="408"/>
      <c r="BA18" s="408"/>
      <c r="BB18" s="408"/>
      <c r="BC18" s="408"/>
      <c r="BD18" s="408"/>
      <c r="BE18" s="408"/>
      <c r="BF18" s="408"/>
      <c r="BG18" s="408"/>
      <c r="BH18" s="408"/>
      <c r="BI18" s="408"/>
      <c r="BJ18" s="408"/>
      <c r="BK18" s="408"/>
      <c r="BL18" s="408"/>
      <c r="BM18" s="408"/>
      <c r="BN18" s="408"/>
      <c r="BO18" s="408"/>
      <c r="BP18" s="408"/>
      <c r="BQ18" s="408"/>
      <c r="BR18" s="408"/>
      <c r="BS18" s="408"/>
      <c r="BT18" s="408"/>
      <c r="BU18" s="408"/>
      <c r="BV18" s="408"/>
      <c r="BW18" s="408"/>
      <c r="BX18" s="408"/>
      <c r="BY18" s="408"/>
      <c r="BZ18" s="408"/>
      <c r="CA18" s="408"/>
      <c r="CB18" s="408"/>
      <c r="CC18" s="408"/>
      <c r="CD18" s="408"/>
      <c r="CE18" s="408"/>
      <c r="CF18" s="408"/>
      <c r="CG18" s="408"/>
      <c r="CH18" s="408"/>
      <c r="CI18" s="408"/>
      <c r="CJ18" s="408"/>
      <c r="CK18" s="408"/>
      <c r="CL18" s="408"/>
      <c r="CM18" s="408"/>
      <c r="CN18" s="408"/>
      <c r="CO18" s="408"/>
      <c r="CP18" s="408"/>
      <c r="CQ18" s="408"/>
      <c r="CR18" s="408"/>
      <c r="CS18" s="408"/>
      <c r="CT18" s="408"/>
      <c r="CU18" s="408"/>
      <c r="CV18" s="408"/>
      <c r="CW18" s="408"/>
      <c r="CX18" s="408"/>
      <c r="CY18" s="408"/>
      <c r="CZ18" s="408"/>
      <c r="DA18" s="408"/>
      <c r="DB18" s="408"/>
      <c r="DC18" s="408"/>
      <c r="DD18" s="408"/>
      <c r="DE18" s="408"/>
      <c r="DF18" s="408"/>
      <c r="DG18" s="408"/>
      <c r="DH18" s="408"/>
      <c r="DI18" s="408"/>
      <c r="DJ18" s="408"/>
      <c r="DK18" s="408"/>
      <c r="DL18" s="408"/>
      <c r="DM18" s="408"/>
      <c r="DN18" s="408"/>
      <c r="DO18" s="408"/>
      <c r="DP18" s="408"/>
      <c r="DQ18" s="408"/>
      <c r="DR18" s="408"/>
      <c r="DS18" s="408"/>
      <c r="DT18" s="408"/>
      <c r="DU18" s="408"/>
      <c r="DV18" s="408"/>
      <c r="DW18" s="408"/>
      <c r="DX18" s="408"/>
      <c r="DY18" s="408"/>
      <c r="DZ18" s="408"/>
      <c r="EA18" s="408"/>
      <c r="EB18" s="408"/>
      <c r="EC18" s="408"/>
      <c r="ED18" s="408"/>
      <c r="EE18" s="408"/>
      <c r="EF18" s="408"/>
      <c r="EG18" s="408"/>
      <c r="EH18" s="408"/>
      <c r="EI18" s="408"/>
      <c r="EJ18" s="408"/>
      <c r="EK18" s="408"/>
      <c r="EL18" s="408"/>
      <c r="EM18" s="408"/>
      <c r="EN18" s="408"/>
      <c r="EO18" s="408"/>
      <c r="EP18" s="408"/>
      <c r="EQ18" s="408"/>
      <c r="ER18" s="408"/>
      <c r="ES18" s="408"/>
      <c r="ET18" s="408"/>
      <c r="EU18" s="408"/>
      <c r="EV18" s="408"/>
      <c r="EW18" s="408"/>
      <c r="EX18" s="408"/>
      <c r="EY18" s="408"/>
      <c r="EZ18" s="408"/>
      <c r="FA18" s="408"/>
      <c r="FB18" s="408"/>
      <c r="FC18" s="408"/>
      <c r="FD18" s="408"/>
      <c r="FE18" s="408"/>
      <c r="FF18" s="408"/>
      <c r="FG18" s="408"/>
      <c r="FH18" s="408"/>
      <c r="FI18" s="408"/>
      <c r="FJ18" s="408"/>
      <c r="FK18" s="408"/>
      <c r="FL18" s="408"/>
      <c r="FM18" s="408"/>
      <c r="FN18" s="408"/>
      <c r="FO18" s="408"/>
      <c r="FP18" s="408"/>
      <c r="FQ18" s="408"/>
      <c r="FR18" s="408"/>
      <c r="FS18" s="408"/>
      <c r="FT18" s="408"/>
      <c r="FU18" s="408"/>
      <c r="FV18" s="408"/>
      <c r="FW18" s="408"/>
      <c r="FX18" s="408"/>
      <c r="FY18" s="408"/>
      <c r="FZ18" s="408"/>
      <c r="GA18" s="408"/>
      <c r="GB18" s="408"/>
      <c r="GC18" s="408"/>
      <c r="GD18" s="408"/>
      <c r="GE18" s="408"/>
      <c r="GF18" s="408"/>
      <c r="GG18" s="408"/>
      <c r="GH18" s="408"/>
      <c r="GI18" s="408"/>
      <c r="GJ18" s="408"/>
    </row>
    <row r="19" spans="1:192" s="220" customFormat="1" ht="17.25" customHeight="1">
      <c r="A19" s="285" t="s">
        <v>271</v>
      </c>
      <c r="B19" s="293"/>
      <c r="C19" s="113"/>
      <c r="D19" s="306">
        <f>SUM(E19,D47,D82,J82,AD82,D97,AE97)</f>
        <v>0</v>
      </c>
      <c r="E19" s="181">
        <f>SUM(F19:AF19,D33:U33)</f>
        <v>0</v>
      </c>
      <c r="F19" s="118">
        <v>0</v>
      </c>
      <c r="G19" s="118">
        <v>0</v>
      </c>
      <c r="H19" s="118">
        <v>0</v>
      </c>
      <c r="I19" s="118">
        <v>0</v>
      </c>
      <c r="J19" s="118">
        <v>0</v>
      </c>
      <c r="K19" s="118">
        <v>0</v>
      </c>
      <c r="L19" s="118">
        <v>0</v>
      </c>
      <c r="M19" s="118">
        <v>0</v>
      </c>
      <c r="N19" s="118">
        <v>0</v>
      </c>
      <c r="O19" s="118">
        <v>0</v>
      </c>
      <c r="P19" s="118">
        <v>0</v>
      </c>
      <c r="Q19" s="118">
        <v>0</v>
      </c>
      <c r="R19" s="118">
        <v>0</v>
      </c>
      <c r="S19" s="118">
        <v>0</v>
      </c>
      <c r="T19" s="118">
        <v>0</v>
      </c>
      <c r="U19" s="118">
        <v>0</v>
      </c>
      <c r="V19" s="118">
        <v>0</v>
      </c>
      <c r="W19" s="118">
        <v>0</v>
      </c>
      <c r="X19" s="118">
        <v>0</v>
      </c>
      <c r="Y19" s="118">
        <v>0</v>
      </c>
      <c r="Z19" s="118">
        <v>0</v>
      </c>
      <c r="AA19" s="118">
        <v>0</v>
      </c>
      <c r="AB19" s="118">
        <v>0</v>
      </c>
      <c r="AC19" s="118">
        <v>0</v>
      </c>
      <c r="AD19" s="118">
        <v>0</v>
      </c>
      <c r="AE19" s="118">
        <v>0</v>
      </c>
      <c r="AF19" s="118">
        <v>0</v>
      </c>
      <c r="AG19" s="14"/>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8"/>
      <c r="BH19" s="408"/>
      <c r="BI19" s="408"/>
      <c r="BJ19" s="408"/>
      <c r="BK19" s="408"/>
      <c r="BL19" s="408"/>
      <c r="BM19" s="408"/>
      <c r="BN19" s="408"/>
      <c r="BO19" s="408"/>
      <c r="BP19" s="408"/>
      <c r="BQ19" s="408"/>
      <c r="BR19" s="408"/>
      <c r="BS19" s="408"/>
      <c r="BT19" s="408"/>
      <c r="BU19" s="408"/>
      <c r="BV19" s="408"/>
      <c r="BW19" s="408"/>
      <c r="BX19" s="408"/>
      <c r="BY19" s="408"/>
      <c r="BZ19" s="408"/>
      <c r="CA19" s="408"/>
      <c r="CB19" s="408"/>
      <c r="CC19" s="408"/>
      <c r="CD19" s="408"/>
      <c r="CE19" s="408"/>
      <c r="CF19" s="408"/>
      <c r="CG19" s="408"/>
      <c r="CH19" s="408"/>
      <c r="CI19" s="408"/>
      <c r="CJ19" s="408"/>
      <c r="CK19" s="408"/>
      <c r="CL19" s="408"/>
      <c r="CM19" s="408"/>
      <c r="CN19" s="408"/>
      <c r="CO19" s="408"/>
      <c r="CP19" s="408"/>
      <c r="CQ19" s="408"/>
      <c r="CR19" s="408"/>
      <c r="CS19" s="408"/>
      <c r="CT19" s="408"/>
      <c r="CU19" s="408"/>
      <c r="CV19" s="408"/>
      <c r="CW19" s="408"/>
      <c r="CX19" s="408"/>
      <c r="CY19" s="408"/>
      <c r="CZ19" s="408"/>
      <c r="DA19" s="408"/>
      <c r="DB19" s="408"/>
      <c r="DC19" s="408"/>
      <c r="DD19" s="408"/>
      <c r="DE19" s="408"/>
      <c r="DF19" s="408"/>
      <c r="DG19" s="408"/>
      <c r="DH19" s="408"/>
      <c r="DI19" s="408"/>
      <c r="DJ19" s="408"/>
      <c r="DK19" s="408"/>
      <c r="DL19" s="408"/>
      <c r="DM19" s="408"/>
      <c r="DN19" s="408"/>
      <c r="DO19" s="408"/>
      <c r="DP19" s="408"/>
      <c r="DQ19" s="408"/>
      <c r="DR19" s="408"/>
      <c r="DS19" s="408"/>
      <c r="DT19" s="408"/>
      <c r="DU19" s="408"/>
      <c r="DV19" s="408"/>
      <c r="DW19" s="408"/>
      <c r="DX19" s="408"/>
      <c r="DY19" s="408"/>
      <c r="DZ19" s="408"/>
      <c r="EA19" s="408"/>
      <c r="EB19" s="408"/>
      <c r="EC19" s="408"/>
      <c r="ED19" s="408"/>
      <c r="EE19" s="408"/>
      <c r="EF19" s="408"/>
      <c r="EG19" s="408"/>
      <c r="EH19" s="408"/>
      <c r="EI19" s="408"/>
      <c r="EJ19" s="408"/>
      <c r="EK19" s="408"/>
      <c r="EL19" s="408"/>
      <c r="EM19" s="408"/>
      <c r="EN19" s="408"/>
      <c r="EO19" s="408"/>
      <c r="EP19" s="408"/>
      <c r="EQ19" s="408"/>
      <c r="ER19" s="408"/>
      <c r="ES19" s="408"/>
      <c r="ET19" s="408"/>
      <c r="EU19" s="408"/>
      <c r="EV19" s="408"/>
      <c r="EW19" s="408"/>
      <c r="EX19" s="408"/>
      <c r="EY19" s="408"/>
      <c r="EZ19" s="408"/>
      <c r="FA19" s="408"/>
      <c r="FB19" s="408"/>
      <c r="FC19" s="408"/>
      <c r="FD19" s="408"/>
      <c r="FE19" s="408"/>
      <c r="FF19" s="408"/>
      <c r="FG19" s="408"/>
      <c r="FH19" s="408"/>
      <c r="FI19" s="408"/>
      <c r="FJ19" s="408"/>
      <c r="FK19" s="408"/>
      <c r="FL19" s="408"/>
      <c r="FM19" s="408"/>
      <c r="FN19" s="408"/>
      <c r="FO19" s="408"/>
      <c r="FP19" s="408"/>
      <c r="FQ19" s="408"/>
      <c r="FR19" s="408"/>
      <c r="FS19" s="408"/>
      <c r="FT19" s="408"/>
      <c r="FU19" s="408"/>
      <c r="FV19" s="408"/>
      <c r="FW19" s="408"/>
      <c r="FX19" s="408"/>
      <c r="FY19" s="408"/>
      <c r="FZ19" s="408"/>
      <c r="GA19" s="408"/>
      <c r="GB19" s="408"/>
      <c r="GC19" s="408"/>
      <c r="GD19" s="408"/>
      <c r="GE19" s="408"/>
      <c r="GF19" s="408"/>
      <c r="GG19" s="408"/>
      <c r="GH19" s="408"/>
      <c r="GI19" s="408"/>
      <c r="GJ19" s="408"/>
    </row>
    <row r="20" spans="2:33" ht="21" customHeight="1">
      <c r="B20" s="294"/>
      <c r="C20" s="294"/>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E20" s="289"/>
      <c r="AF20" s="289"/>
      <c r="AG20" s="165"/>
    </row>
    <row r="21" spans="1:192" s="14" customFormat="1" ht="18" customHeight="1">
      <c r="A21" s="36"/>
      <c r="B21" s="36"/>
      <c r="C21" s="296"/>
      <c r="D21" s="307" t="s">
        <v>280</v>
      </c>
      <c r="E21" s="327"/>
      <c r="F21" s="327"/>
      <c r="G21" s="327"/>
      <c r="H21" s="327"/>
      <c r="I21" s="327"/>
      <c r="J21" s="327"/>
      <c r="K21" s="327"/>
      <c r="L21" s="327"/>
      <c r="M21" s="327"/>
      <c r="N21" s="327"/>
      <c r="O21" s="327"/>
      <c r="P21" s="327"/>
      <c r="Q21" s="327"/>
      <c r="R21" s="327"/>
      <c r="S21" s="327"/>
      <c r="T21" s="327"/>
      <c r="U21" s="327"/>
      <c r="V21" s="14"/>
      <c r="W21" s="14"/>
      <c r="X21" s="14"/>
      <c r="Y21" s="14"/>
      <c r="Z21" s="14"/>
      <c r="AA21" s="14"/>
      <c r="AB21" s="14"/>
      <c r="AC21" s="14"/>
      <c r="AD21" s="14"/>
      <c r="AE21" s="14"/>
      <c r="AF21" s="14"/>
      <c r="AG21" s="14"/>
      <c r="AI21" s="408"/>
      <c r="AJ21" s="408"/>
      <c r="AK21" s="408"/>
      <c r="AL21" s="408"/>
      <c r="AM21" s="408"/>
      <c r="AN21" s="408"/>
      <c r="AO21" s="408"/>
      <c r="AP21" s="408"/>
      <c r="AQ21" s="408"/>
      <c r="AR21" s="408"/>
      <c r="AS21" s="408"/>
      <c r="AT21" s="408"/>
      <c r="AU21" s="408"/>
      <c r="AV21" s="408"/>
      <c r="AW21" s="408"/>
      <c r="AX21" s="408"/>
      <c r="AY21" s="408"/>
      <c r="AZ21" s="408"/>
      <c r="BA21" s="408"/>
      <c r="BB21" s="408"/>
      <c r="BC21" s="408"/>
      <c r="BD21" s="408"/>
      <c r="BE21" s="408"/>
      <c r="BF21" s="408"/>
      <c r="BG21" s="408"/>
      <c r="BH21" s="408"/>
      <c r="BI21" s="408"/>
      <c r="BJ21" s="408"/>
      <c r="BK21" s="408"/>
      <c r="BL21" s="408"/>
      <c r="BM21" s="408"/>
      <c r="BN21" s="408"/>
      <c r="BO21" s="408"/>
      <c r="BP21" s="408"/>
      <c r="BQ21" s="408"/>
      <c r="BR21" s="408"/>
      <c r="BS21" s="408"/>
      <c r="BT21" s="408"/>
      <c r="BU21" s="408"/>
      <c r="BV21" s="408"/>
      <c r="BW21" s="408"/>
      <c r="BX21" s="408"/>
      <c r="BY21" s="408"/>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408"/>
      <c r="CV21" s="408"/>
      <c r="CW21" s="408"/>
      <c r="CX21" s="408"/>
      <c r="CY21" s="408"/>
      <c r="CZ21" s="408"/>
      <c r="DA21" s="408"/>
      <c r="DB21" s="408"/>
      <c r="DC21" s="408"/>
      <c r="DD21" s="408"/>
      <c r="DE21" s="408"/>
      <c r="DF21" s="408"/>
      <c r="DG21" s="408"/>
      <c r="DH21" s="408"/>
      <c r="DI21" s="408"/>
      <c r="DJ21" s="408"/>
      <c r="DK21" s="408"/>
      <c r="DL21" s="408"/>
      <c r="DM21" s="408"/>
      <c r="DN21" s="408"/>
      <c r="DO21" s="408"/>
      <c r="DP21" s="408"/>
      <c r="DQ21" s="408"/>
      <c r="DR21" s="408"/>
      <c r="DS21" s="408"/>
      <c r="DT21" s="408"/>
      <c r="DU21" s="408"/>
      <c r="DV21" s="408"/>
      <c r="DW21" s="408"/>
      <c r="DX21" s="408"/>
      <c r="DY21" s="408"/>
      <c r="DZ21" s="408"/>
      <c r="EA21" s="408"/>
      <c r="EB21" s="408"/>
      <c r="EC21" s="408"/>
      <c r="ED21" s="408"/>
      <c r="EE21" s="408"/>
      <c r="EF21" s="408"/>
      <c r="EG21" s="408"/>
      <c r="EH21" s="408"/>
      <c r="EI21" s="408"/>
      <c r="EJ21" s="408"/>
      <c r="EK21" s="408"/>
      <c r="EL21" s="408"/>
      <c r="EM21" s="408"/>
      <c r="EN21" s="408"/>
      <c r="EO21" s="408"/>
      <c r="EP21" s="408"/>
      <c r="EQ21" s="408"/>
      <c r="ER21" s="408"/>
      <c r="ES21" s="408"/>
      <c r="ET21" s="408"/>
      <c r="EU21" s="408"/>
      <c r="EV21" s="408"/>
      <c r="EW21" s="408"/>
      <c r="EX21" s="408"/>
      <c r="EY21" s="408"/>
      <c r="EZ21" s="408"/>
      <c r="FA21" s="408"/>
      <c r="FB21" s="408"/>
      <c r="FC21" s="408"/>
      <c r="FD21" s="408"/>
      <c r="FE21" s="408"/>
      <c r="FF21" s="408"/>
      <c r="FG21" s="408"/>
      <c r="FH21" s="408"/>
      <c r="FI21" s="408"/>
      <c r="FJ21" s="408"/>
      <c r="FK21" s="408"/>
      <c r="FL21" s="408"/>
      <c r="FM21" s="408"/>
      <c r="FN21" s="408"/>
      <c r="FO21" s="408"/>
      <c r="FP21" s="408"/>
      <c r="FQ21" s="408"/>
      <c r="FR21" s="408"/>
      <c r="FS21" s="408"/>
      <c r="FT21" s="408"/>
      <c r="FU21" s="408"/>
      <c r="FV21" s="408"/>
      <c r="FW21" s="408"/>
      <c r="FX21" s="408"/>
      <c r="FY21" s="408"/>
      <c r="FZ21" s="408"/>
      <c r="GA21" s="408"/>
      <c r="GB21" s="408"/>
      <c r="GC21" s="408"/>
      <c r="GD21" s="408"/>
      <c r="GE21" s="408"/>
      <c r="GF21" s="408"/>
      <c r="GG21" s="408"/>
      <c r="GH21" s="408"/>
      <c r="GI21" s="408"/>
      <c r="GJ21" s="408"/>
    </row>
    <row r="22" spans="1:192" s="14" customFormat="1" ht="18" customHeight="1">
      <c r="A22" s="14"/>
      <c r="B22" s="14"/>
      <c r="C22" s="297" t="s">
        <v>276</v>
      </c>
      <c r="D22" s="262" t="s">
        <v>281</v>
      </c>
      <c r="E22" s="328" t="s">
        <v>181</v>
      </c>
      <c r="F22" s="341" t="s">
        <v>289</v>
      </c>
      <c r="G22" s="347" t="s">
        <v>295</v>
      </c>
      <c r="H22" s="333" t="s">
        <v>193</v>
      </c>
      <c r="I22" s="333" t="s">
        <v>301</v>
      </c>
      <c r="J22" s="328" t="s">
        <v>304</v>
      </c>
      <c r="K22" s="328" t="s">
        <v>16</v>
      </c>
      <c r="L22" s="330" t="s">
        <v>311</v>
      </c>
      <c r="M22" s="358" t="s">
        <v>316</v>
      </c>
      <c r="N22" s="358" t="s">
        <v>323</v>
      </c>
      <c r="O22" s="330" t="s">
        <v>328</v>
      </c>
      <c r="P22" s="328" t="s">
        <v>30</v>
      </c>
      <c r="Q22" s="330" t="s">
        <v>335</v>
      </c>
      <c r="R22" s="330" t="s">
        <v>339</v>
      </c>
      <c r="S22" s="330" t="s">
        <v>231</v>
      </c>
      <c r="T22" s="330" t="s">
        <v>343</v>
      </c>
      <c r="U22" s="371" t="s">
        <v>350</v>
      </c>
      <c r="V22" s="44"/>
      <c r="W22" s="44"/>
      <c r="X22" s="44"/>
      <c r="Y22" s="44"/>
      <c r="Z22" s="44"/>
      <c r="AA22" s="44"/>
      <c r="AB22" s="44"/>
      <c r="AC22" s="44"/>
      <c r="AD22" s="382"/>
      <c r="AE22" s="44"/>
      <c r="AF22" s="44"/>
      <c r="AG22" s="44"/>
      <c r="AH22" s="44"/>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R22" s="408"/>
      <c r="BS22" s="408"/>
      <c r="BT22" s="408"/>
      <c r="BU22" s="408"/>
      <c r="BV22" s="408"/>
      <c r="BW22" s="408"/>
      <c r="BX22" s="408"/>
      <c r="BY22" s="408"/>
      <c r="BZ22" s="408"/>
      <c r="CA22" s="408"/>
      <c r="CB22" s="408"/>
      <c r="CC22" s="408"/>
      <c r="CD22" s="408"/>
      <c r="CE22" s="408"/>
      <c r="CF22" s="408"/>
      <c r="CG22" s="408"/>
      <c r="CH22" s="408"/>
      <c r="CI22" s="408"/>
      <c r="CJ22" s="408"/>
      <c r="CK22" s="408"/>
      <c r="CL22" s="408"/>
      <c r="CM22" s="408"/>
      <c r="CN22" s="408"/>
      <c r="CO22" s="408"/>
      <c r="CP22" s="408"/>
      <c r="CQ22" s="408"/>
      <c r="CR22" s="408"/>
      <c r="CS22" s="408"/>
      <c r="CT22" s="408"/>
      <c r="CU22" s="408"/>
      <c r="CV22" s="408"/>
      <c r="CW22" s="408"/>
      <c r="CX22" s="408"/>
      <c r="CY22" s="408"/>
      <c r="CZ22" s="408"/>
      <c r="DA22" s="408"/>
      <c r="DB22" s="408"/>
      <c r="DC22" s="408"/>
      <c r="DD22" s="408"/>
      <c r="DE22" s="408"/>
      <c r="DF22" s="408"/>
      <c r="DG22" s="408"/>
      <c r="DH22" s="408"/>
      <c r="DI22" s="408"/>
      <c r="DJ22" s="408"/>
      <c r="DK22" s="408"/>
      <c r="DL22" s="408"/>
      <c r="DM22" s="408"/>
      <c r="DN22" s="408"/>
      <c r="DO22" s="408"/>
      <c r="DP22" s="408"/>
      <c r="DQ22" s="408"/>
      <c r="DR22" s="408"/>
      <c r="DS22" s="408"/>
      <c r="DT22" s="408"/>
      <c r="DU22" s="408"/>
      <c r="DV22" s="408"/>
      <c r="DW22" s="408"/>
      <c r="DX22" s="408"/>
      <c r="DY22" s="408"/>
      <c r="DZ22" s="408"/>
      <c r="EA22" s="408"/>
      <c r="EB22" s="408"/>
      <c r="EC22" s="408"/>
      <c r="ED22" s="408"/>
      <c r="EE22" s="408"/>
      <c r="EF22" s="408"/>
      <c r="EG22" s="408"/>
      <c r="EH22" s="408"/>
      <c r="EI22" s="408"/>
      <c r="EJ22" s="408"/>
      <c r="EK22" s="408"/>
      <c r="EL22" s="408"/>
      <c r="EM22" s="408"/>
      <c r="EN22" s="408"/>
      <c r="EO22" s="408"/>
      <c r="EP22" s="408"/>
      <c r="EQ22" s="408"/>
      <c r="ER22" s="408"/>
      <c r="ES22" s="408"/>
      <c r="ET22" s="408"/>
      <c r="EU22" s="408"/>
      <c r="EV22" s="408"/>
      <c r="EW22" s="408"/>
      <c r="EX22" s="408"/>
      <c r="EY22" s="408"/>
      <c r="EZ22" s="408"/>
      <c r="FA22" s="408"/>
      <c r="FB22" s="408"/>
      <c r="FC22" s="408"/>
      <c r="FD22" s="408"/>
      <c r="FE22" s="408"/>
      <c r="FF22" s="408"/>
      <c r="FG22" s="408"/>
      <c r="FH22" s="408"/>
      <c r="FI22" s="408"/>
      <c r="FJ22" s="408"/>
      <c r="FK22" s="408"/>
      <c r="FL22" s="408"/>
      <c r="FM22" s="408"/>
      <c r="FN22" s="408"/>
      <c r="FO22" s="408"/>
      <c r="FP22" s="408"/>
      <c r="FQ22" s="408"/>
      <c r="FR22" s="408"/>
      <c r="FS22" s="408"/>
      <c r="FT22" s="408"/>
      <c r="FU22" s="408"/>
      <c r="FV22" s="408"/>
      <c r="FW22" s="408"/>
      <c r="FX22" s="408"/>
      <c r="FY22" s="408"/>
      <c r="FZ22" s="408"/>
      <c r="GA22" s="408"/>
      <c r="GB22" s="408"/>
      <c r="GC22" s="408"/>
      <c r="GD22" s="408"/>
      <c r="GE22" s="408"/>
      <c r="GF22" s="408"/>
      <c r="GG22" s="408"/>
      <c r="GH22" s="408"/>
      <c r="GI22" s="408"/>
      <c r="GJ22" s="408"/>
    </row>
    <row r="23" spans="1:192" s="14" customFormat="1" ht="18" customHeight="1">
      <c r="A23" s="14"/>
      <c r="B23" s="14"/>
      <c r="C23" s="64"/>
      <c r="D23" s="262"/>
      <c r="E23" s="328"/>
      <c r="F23" s="341"/>
      <c r="G23" s="348"/>
      <c r="H23" s="334"/>
      <c r="I23" s="334"/>
      <c r="J23" s="328"/>
      <c r="K23" s="328"/>
      <c r="L23" s="330"/>
      <c r="M23" s="358"/>
      <c r="N23" s="358"/>
      <c r="O23" s="330"/>
      <c r="P23" s="328"/>
      <c r="Q23" s="330"/>
      <c r="R23" s="330"/>
      <c r="S23" s="330"/>
      <c r="T23" s="330"/>
      <c r="U23" s="371"/>
      <c r="V23" s="44"/>
      <c r="W23" s="44"/>
      <c r="X23" s="44"/>
      <c r="Y23" s="44"/>
      <c r="Z23" s="44"/>
      <c r="AA23" s="44"/>
      <c r="AB23" s="44"/>
      <c r="AC23" s="44"/>
      <c r="AD23" s="382"/>
      <c r="AE23" s="44"/>
      <c r="AF23" s="44"/>
      <c r="AG23" s="44"/>
      <c r="AH23" s="44"/>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R23" s="408"/>
      <c r="BS23" s="408"/>
      <c r="BT23" s="408"/>
      <c r="BU23" s="408"/>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c r="CU23" s="408"/>
      <c r="CV23" s="408"/>
      <c r="CW23" s="408"/>
      <c r="CX23" s="408"/>
      <c r="CY23" s="408"/>
      <c r="CZ23" s="408"/>
      <c r="DA23" s="408"/>
      <c r="DB23" s="408"/>
      <c r="DC23" s="408"/>
      <c r="DD23" s="408"/>
      <c r="DE23" s="408"/>
      <c r="DF23" s="408"/>
      <c r="DG23" s="408"/>
      <c r="DH23" s="408"/>
      <c r="DI23" s="408"/>
      <c r="DJ23" s="408"/>
      <c r="DK23" s="408"/>
      <c r="DL23" s="408"/>
      <c r="DM23" s="408"/>
      <c r="DN23" s="408"/>
      <c r="DO23" s="408"/>
      <c r="DP23" s="408"/>
      <c r="DQ23" s="408"/>
      <c r="DR23" s="408"/>
      <c r="DS23" s="408"/>
      <c r="DT23" s="408"/>
      <c r="DU23" s="408"/>
      <c r="DV23" s="408"/>
      <c r="DW23" s="408"/>
      <c r="DX23" s="408"/>
      <c r="DY23" s="408"/>
      <c r="DZ23" s="408"/>
      <c r="EA23" s="408"/>
      <c r="EB23" s="408"/>
      <c r="EC23" s="408"/>
      <c r="ED23" s="408"/>
      <c r="EE23" s="408"/>
      <c r="EF23" s="408"/>
      <c r="EG23" s="408"/>
      <c r="EH23" s="408"/>
      <c r="EI23" s="408"/>
      <c r="EJ23" s="408"/>
      <c r="EK23" s="408"/>
      <c r="EL23" s="408"/>
      <c r="EM23" s="408"/>
      <c r="EN23" s="408"/>
      <c r="EO23" s="408"/>
      <c r="EP23" s="408"/>
      <c r="EQ23" s="408"/>
      <c r="ER23" s="408"/>
      <c r="ES23" s="408"/>
      <c r="ET23" s="408"/>
      <c r="EU23" s="408"/>
      <c r="EV23" s="408"/>
      <c r="EW23" s="408"/>
      <c r="EX23" s="408"/>
      <c r="EY23" s="408"/>
      <c r="EZ23" s="408"/>
      <c r="FA23" s="408"/>
      <c r="FB23" s="408"/>
      <c r="FC23" s="408"/>
      <c r="FD23" s="408"/>
      <c r="FE23" s="408"/>
      <c r="FF23" s="408"/>
      <c r="FG23" s="408"/>
      <c r="FH23" s="408"/>
      <c r="FI23" s="408"/>
      <c r="FJ23" s="408"/>
      <c r="FK23" s="408"/>
      <c r="FL23" s="408"/>
      <c r="FM23" s="408"/>
      <c r="FN23" s="408"/>
      <c r="FO23" s="408"/>
      <c r="FP23" s="408"/>
      <c r="FQ23" s="408"/>
      <c r="FR23" s="408"/>
      <c r="FS23" s="408"/>
      <c r="FT23" s="408"/>
      <c r="FU23" s="408"/>
      <c r="FV23" s="408"/>
      <c r="FW23" s="408"/>
      <c r="FX23" s="408"/>
      <c r="FY23" s="408"/>
      <c r="FZ23" s="408"/>
      <c r="GA23" s="408"/>
      <c r="GB23" s="408"/>
      <c r="GC23" s="408"/>
      <c r="GD23" s="408"/>
      <c r="GE23" s="408"/>
      <c r="GF23" s="408"/>
      <c r="GG23" s="408"/>
      <c r="GH23" s="408"/>
      <c r="GI23" s="408"/>
      <c r="GJ23" s="408"/>
    </row>
    <row r="24" spans="1:192" s="14" customFormat="1" ht="18" customHeight="1">
      <c r="A24" s="14"/>
      <c r="B24" s="14"/>
      <c r="C24" s="64"/>
      <c r="D24" s="262"/>
      <c r="E24" s="328"/>
      <c r="F24" s="341"/>
      <c r="G24" s="348"/>
      <c r="H24" s="334"/>
      <c r="I24" s="334"/>
      <c r="J24" s="328"/>
      <c r="K24" s="328"/>
      <c r="L24" s="330"/>
      <c r="M24" s="358"/>
      <c r="N24" s="358"/>
      <c r="O24" s="330"/>
      <c r="P24" s="328"/>
      <c r="Q24" s="330"/>
      <c r="R24" s="330"/>
      <c r="S24" s="330"/>
      <c r="T24" s="330"/>
      <c r="U24" s="371"/>
      <c r="V24" s="44"/>
      <c r="W24" s="44"/>
      <c r="X24" s="44"/>
      <c r="Y24" s="44"/>
      <c r="Z24" s="44"/>
      <c r="AA24" s="44"/>
      <c r="AB24" s="44"/>
      <c r="AC24" s="44"/>
      <c r="AD24" s="382"/>
      <c r="AE24" s="44"/>
      <c r="AF24" s="44"/>
      <c r="AG24" s="44"/>
      <c r="AH24" s="44"/>
      <c r="AI24" s="408"/>
      <c r="AJ24" s="408"/>
      <c r="AK24" s="408"/>
      <c r="AL24" s="408"/>
      <c r="AM24" s="408"/>
      <c r="AN24" s="408"/>
      <c r="AO24" s="408"/>
      <c r="AP24" s="408"/>
      <c r="AQ24" s="408"/>
      <c r="AR24" s="408"/>
      <c r="AS24" s="408"/>
      <c r="AT24" s="408"/>
      <c r="AU24" s="408"/>
      <c r="AV24" s="408"/>
      <c r="AW24" s="408"/>
      <c r="AX24" s="408"/>
      <c r="AY24" s="408"/>
      <c r="AZ24" s="408"/>
      <c r="BA24" s="408"/>
      <c r="BB24" s="408"/>
      <c r="BC24" s="408"/>
      <c r="BD24" s="408"/>
      <c r="BE24" s="408"/>
      <c r="BF24" s="408"/>
      <c r="BG24" s="408"/>
      <c r="BH24" s="408"/>
      <c r="BI24" s="408"/>
      <c r="BJ24" s="408"/>
      <c r="BK24" s="408"/>
      <c r="BL24" s="408"/>
      <c r="BM24" s="408"/>
      <c r="BN24" s="408"/>
      <c r="BO24" s="408"/>
      <c r="BP24" s="408"/>
      <c r="BQ24" s="408"/>
      <c r="BR24" s="408"/>
      <c r="BS24" s="408"/>
      <c r="BT24" s="408"/>
      <c r="BU24" s="408"/>
      <c r="BV24" s="408"/>
      <c r="BW24" s="408"/>
      <c r="BX24" s="408"/>
      <c r="BY24" s="408"/>
      <c r="BZ24" s="408"/>
      <c r="CA24" s="408"/>
      <c r="CB24" s="408"/>
      <c r="CC24" s="408"/>
      <c r="CD24" s="408"/>
      <c r="CE24" s="408"/>
      <c r="CF24" s="408"/>
      <c r="CG24" s="408"/>
      <c r="CH24" s="408"/>
      <c r="CI24" s="408"/>
      <c r="CJ24" s="408"/>
      <c r="CK24" s="408"/>
      <c r="CL24" s="408"/>
      <c r="CM24" s="408"/>
      <c r="CN24" s="408"/>
      <c r="CO24" s="408"/>
      <c r="CP24" s="408"/>
      <c r="CQ24" s="408"/>
      <c r="CR24" s="408"/>
      <c r="CS24" s="408"/>
      <c r="CT24" s="408"/>
      <c r="CU24" s="408"/>
      <c r="CV24" s="408"/>
      <c r="CW24" s="408"/>
      <c r="CX24" s="408"/>
      <c r="CY24" s="408"/>
      <c r="CZ24" s="408"/>
      <c r="DA24" s="408"/>
      <c r="DB24" s="408"/>
      <c r="DC24" s="408"/>
      <c r="DD24" s="408"/>
      <c r="DE24" s="408"/>
      <c r="DF24" s="408"/>
      <c r="DG24" s="408"/>
      <c r="DH24" s="408"/>
      <c r="DI24" s="408"/>
      <c r="DJ24" s="408"/>
      <c r="DK24" s="408"/>
      <c r="DL24" s="408"/>
      <c r="DM24" s="408"/>
      <c r="DN24" s="408"/>
      <c r="DO24" s="408"/>
      <c r="DP24" s="408"/>
      <c r="DQ24" s="408"/>
      <c r="DR24" s="408"/>
      <c r="DS24" s="408"/>
      <c r="DT24" s="408"/>
      <c r="DU24" s="408"/>
      <c r="DV24" s="408"/>
      <c r="DW24" s="408"/>
      <c r="DX24" s="408"/>
      <c r="DY24" s="408"/>
      <c r="DZ24" s="408"/>
      <c r="EA24" s="408"/>
      <c r="EB24" s="408"/>
      <c r="EC24" s="408"/>
      <c r="ED24" s="408"/>
      <c r="EE24" s="408"/>
      <c r="EF24" s="408"/>
      <c r="EG24" s="408"/>
      <c r="EH24" s="408"/>
      <c r="EI24" s="408"/>
      <c r="EJ24" s="408"/>
      <c r="EK24" s="408"/>
      <c r="EL24" s="408"/>
      <c r="EM24" s="408"/>
      <c r="EN24" s="408"/>
      <c r="EO24" s="408"/>
      <c r="EP24" s="408"/>
      <c r="EQ24" s="408"/>
      <c r="ER24" s="408"/>
      <c r="ES24" s="408"/>
      <c r="ET24" s="408"/>
      <c r="EU24" s="408"/>
      <c r="EV24" s="408"/>
      <c r="EW24" s="408"/>
      <c r="EX24" s="408"/>
      <c r="EY24" s="408"/>
      <c r="EZ24" s="408"/>
      <c r="FA24" s="408"/>
      <c r="FB24" s="408"/>
      <c r="FC24" s="408"/>
      <c r="FD24" s="408"/>
      <c r="FE24" s="408"/>
      <c r="FF24" s="408"/>
      <c r="FG24" s="408"/>
      <c r="FH24" s="408"/>
      <c r="FI24" s="408"/>
      <c r="FJ24" s="408"/>
      <c r="FK24" s="408"/>
      <c r="FL24" s="408"/>
      <c r="FM24" s="408"/>
      <c r="FN24" s="408"/>
      <c r="FO24" s="408"/>
      <c r="FP24" s="408"/>
      <c r="FQ24" s="408"/>
      <c r="FR24" s="408"/>
      <c r="FS24" s="408"/>
      <c r="FT24" s="408"/>
      <c r="FU24" s="408"/>
      <c r="FV24" s="408"/>
      <c r="FW24" s="408"/>
      <c r="FX24" s="408"/>
      <c r="FY24" s="408"/>
      <c r="FZ24" s="408"/>
      <c r="GA24" s="408"/>
      <c r="GB24" s="408"/>
      <c r="GC24" s="408"/>
      <c r="GD24" s="408"/>
      <c r="GE24" s="408"/>
      <c r="GF24" s="408"/>
      <c r="GG24" s="408"/>
      <c r="GH24" s="408"/>
      <c r="GI24" s="408"/>
      <c r="GJ24" s="408"/>
    </row>
    <row r="25" spans="1:192" s="14" customFormat="1" ht="19.15" customHeight="1">
      <c r="A25" s="14" t="s">
        <v>264</v>
      </c>
      <c r="B25" s="14"/>
      <c r="C25" s="64"/>
      <c r="D25" s="262"/>
      <c r="E25" s="328"/>
      <c r="F25" s="341"/>
      <c r="G25" s="348"/>
      <c r="H25" s="334"/>
      <c r="I25" s="334"/>
      <c r="J25" s="328"/>
      <c r="K25" s="328"/>
      <c r="L25" s="330"/>
      <c r="M25" s="358"/>
      <c r="N25" s="358"/>
      <c r="O25" s="330"/>
      <c r="P25" s="328"/>
      <c r="Q25" s="330"/>
      <c r="R25" s="330"/>
      <c r="S25" s="330"/>
      <c r="T25" s="330"/>
      <c r="U25" s="371"/>
      <c r="V25" s="44"/>
      <c r="W25" s="44"/>
      <c r="X25" s="44"/>
      <c r="Y25" s="44"/>
      <c r="Z25" s="44"/>
      <c r="AA25" s="44"/>
      <c r="AB25" s="44"/>
      <c r="AC25" s="44"/>
      <c r="AD25" s="382"/>
      <c r="AE25" s="44"/>
      <c r="AF25" s="44"/>
      <c r="AG25" s="44"/>
      <c r="AH25" s="44"/>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08"/>
      <c r="DF25" s="408"/>
      <c r="DG25" s="408"/>
      <c r="DH25" s="408"/>
      <c r="DI25" s="408"/>
      <c r="DJ25" s="408"/>
      <c r="DK25" s="408"/>
      <c r="DL25" s="408"/>
      <c r="DM25" s="408"/>
      <c r="DN25" s="408"/>
      <c r="DO25" s="408"/>
      <c r="DP25" s="408"/>
      <c r="DQ25" s="408"/>
      <c r="DR25" s="408"/>
      <c r="DS25" s="408"/>
      <c r="DT25" s="408"/>
      <c r="DU25" s="408"/>
      <c r="DV25" s="408"/>
      <c r="DW25" s="408"/>
      <c r="DX25" s="408"/>
      <c r="DY25" s="408"/>
      <c r="DZ25" s="408"/>
      <c r="EA25" s="408"/>
      <c r="EB25" s="408"/>
      <c r="EC25" s="408"/>
      <c r="ED25" s="408"/>
      <c r="EE25" s="408"/>
      <c r="EF25" s="408"/>
      <c r="EG25" s="408"/>
      <c r="EH25" s="408"/>
      <c r="EI25" s="408"/>
      <c r="EJ25" s="408"/>
      <c r="EK25" s="408"/>
      <c r="EL25" s="408"/>
      <c r="EM25" s="408"/>
      <c r="EN25" s="408"/>
      <c r="EO25" s="408"/>
      <c r="EP25" s="408"/>
      <c r="EQ25" s="408"/>
      <c r="ER25" s="408"/>
      <c r="ES25" s="408"/>
      <c r="ET25" s="408"/>
      <c r="EU25" s="408"/>
      <c r="EV25" s="408"/>
      <c r="EW25" s="408"/>
      <c r="EX25" s="408"/>
      <c r="EY25" s="408"/>
      <c r="EZ25" s="408"/>
      <c r="FA25" s="408"/>
      <c r="FB25" s="408"/>
      <c r="FC25" s="408"/>
      <c r="FD25" s="408"/>
      <c r="FE25" s="408"/>
      <c r="FF25" s="408"/>
      <c r="FG25" s="408"/>
      <c r="FH25" s="408"/>
      <c r="FI25" s="408"/>
      <c r="FJ25" s="408"/>
      <c r="FK25" s="408"/>
      <c r="FL25" s="408"/>
      <c r="FM25" s="408"/>
      <c r="FN25" s="408"/>
      <c r="FO25" s="408"/>
      <c r="FP25" s="408"/>
      <c r="FQ25" s="408"/>
      <c r="FR25" s="408"/>
      <c r="FS25" s="408"/>
      <c r="FT25" s="408"/>
      <c r="FU25" s="408"/>
      <c r="FV25" s="408"/>
      <c r="FW25" s="408"/>
      <c r="FX25" s="408"/>
      <c r="FY25" s="408"/>
      <c r="FZ25" s="408"/>
      <c r="GA25" s="408"/>
      <c r="GB25" s="408"/>
      <c r="GC25" s="408"/>
      <c r="GD25" s="408"/>
      <c r="GE25" s="408"/>
      <c r="GF25" s="408"/>
      <c r="GG25" s="408"/>
      <c r="GH25" s="408"/>
      <c r="GI25" s="408"/>
      <c r="GJ25" s="408"/>
    </row>
    <row r="26" spans="1:192" s="14" customFormat="1" ht="19.5" customHeight="1">
      <c r="A26" s="285"/>
      <c r="B26" s="285"/>
      <c r="C26" s="298"/>
      <c r="D26" s="263"/>
      <c r="E26" s="329"/>
      <c r="F26" s="342"/>
      <c r="G26" s="349"/>
      <c r="H26" s="335"/>
      <c r="I26" s="335"/>
      <c r="J26" s="329"/>
      <c r="K26" s="329"/>
      <c r="L26" s="331"/>
      <c r="M26" s="359"/>
      <c r="N26" s="359"/>
      <c r="O26" s="331"/>
      <c r="P26" s="329"/>
      <c r="Q26" s="331"/>
      <c r="R26" s="331"/>
      <c r="S26" s="331"/>
      <c r="T26" s="331"/>
      <c r="U26" s="372"/>
      <c r="V26" s="44"/>
      <c r="W26" s="44"/>
      <c r="X26" s="44"/>
      <c r="Y26" s="44"/>
      <c r="Z26" s="44"/>
      <c r="AA26" s="44"/>
      <c r="AB26" s="44"/>
      <c r="AC26" s="44"/>
      <c r="AD26" s="382"/>
      <c r="AE26" s="44"/>
      <c r="AF26" s="44"/>
      <c r="AG26" s="44"/>
      <c r="AH26" s="44"/>
      <c r="AI26" s="408"/>
      <c r="AJ26" s="408"/>
      <c r="AK26" s="408"/>
      <c r="AL26" s="408"/>
      <c r="AM26" s="408"/>
      <c r="AN26" s="408"/>
      <c r="AO26" s="408"/>
      <c r="AP26" s="408"/>
      <c r="AQ26" s="408"/>
      <c r="AR26" s="408"/>
      <c r="AS26" s="408"/>
      <c r="AT26" s="408"/>
      <c r="AU26" s="408"/>
      <c r="AV26" s="408"/>
      <c r="AW26" s="408"/>
      <c r="AX26" s="408"/>
      <c r="AY26" s="408"/>
      <c r="AZ26" s="408"/>
      <c r="BA26" s="408"/>
      <c r="BB26" s="408"/>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8"/>
      <c r="CJ26" s="408"/>
      <c r="CK26" s="408"/>
      <c r="CL26" s="408"/>
      <c r="CM26" s="408"/>
      <c r="CN26" s="408"/>
      <c r="CO26" s="408"/>
      <c r="CP26" s="408"/>
      <c r="CQ26" s="408"/>
      <c r="CR26" s="408"/>
      <c r="CS26" s="408"/>
      <c r="CT26" s="408"/>
      <c r="CU26" s="408"/>
      <c r="CV26" s="408"/>
      <c r="CW26" s="408"/>
      <c r="CX26" s="408"/>
      <c r="CY26" s="408"/>
      <c r="CZ26" s="408"/>
      <c r="DA26" s="408"/>
      <c r="DB26" s="408"/>
      <c r="DC26" s="408"/>
      <c r="DD26" s="408"/>
      <c r="DE26" s="408"/>
      <c r="DF26" s="408"/>
      <c r="DG26" s="408"/>
      <c r="DH26" s="408"/>
      <c r="DI26" s="408"/>
      <c r="DJ26" s="408"/>
      <c r="DK26" s="408"/>
      <c r="DL26" s="408"/>
      <c r="DM26" s="408"/>
      <c r="DN26" s="408"/>
      <c r="DO26" s="408"/>
      <c r="DP26" s="408"/>
      <c r="DQ26" s="408"/>
      <c r="DR26" s="408"/>
      <c r="DS26" s="408"/>
      <c r="DT26" s="408"/>
      <c r="DU26" s="408"/>
      <c r="DV26" s="408"/>
      <c r="DW26" s="408"/>
      <c r="DX26" s="408"/>
      <c r="DY26" s="408"/>
      <c r="DZ26" s="408"/>
      <c r="EA26" s="408"/>
      <c r="EB26" s="408"/>
      <c r="EC26" s="408"/>
      <c r="ED26" s="408"/>
      <c r="EE26" s="408"/>
      <c r="EF26" s="408"/>
      <c r="EG26" s="408"/>
      <c r="EH26" s="408"/>
      <c r="EI26" s="408"/>
      <c r="EJ26" s="408"/>
      <c r="EK26" s="408"/>
      <c r="EL26" s="408"/>
      <c r="EM26" s="408"/>
      <c r="EN26" s="408"/>
      <c r="EO26" s="408"/>
      <c r="EP26" s="408"/>
      <c r="EQ26" s="408"/>
      <c r="ER26" s="408"/>
      <c r="ES26" s="408"/>
      <c r="ET26" s="408"/>
      <c r="EU26" s="408"/>
      <c r="EV26" s="408"/>
      <c r="EW26" s="408"/>
      <c r="EX26" s="408"/>
      <c r="EY26" s="408"/>
      <c r="EZ26" s="408"/>
      <c r="FA26" s="408"/>
      <c r="FB26" s="408"/>
      <c r="FC26" s="408"/>
      <c r="FD26" s="408"/>
      <c r="FE26" s="408"/>
      <c r="FF26" s="408"/>
      <c r="FG26" s="408"/>
      <c r="FH26" s="408"/>
      <c r="FI26" s="408"/>
      <c r="FJ26" s="408"/>
      <c r="FK26" s="408"/>
      <c r="FL26" s="408"/>
      <c r="FM26" s="408"/>
      <c r="FN26" s="408"/>
      <c r="FO26" s="408"/>
      <c r="FP26" s="408"/>
      <c r="FQ26" s="408"/>
      <c r="FR26" s="408"/>
      <c r="FS26" s="408"/>
      <c r="FT26" s="408"/>
      <c r="FU26" s="408"/>
      <c r="FV26" s="408"/>
      <c r="FW26" s="408"/>
      <c r="FX26" s="408"/>
      <c r="FY26" s="408"/>
      <c r="FZ26" s="408"/>
      <c r="GA26" s="408"/>
      <c r="GB26" s="408"/>
      <c r="GC26" s="408"/>
      <c r="GD26" s="408"/>
      <c r="GE26" s="408"/>
      <c r="GF26" s="408"/>
      <c r="GG26" s="408"/>
      <c r="GH26" s="408"/>
      <c r="GI26" s="408"/>
      <c r="GJ26" s="408"/>
    </row>
    <row r="27" spans="1:192" s="220" customFormat="1" ht="17.25" customHeight="1">
      <c r="A27" s="287" t="s">
        <v>265</v>
      </c>
      <c r="B27" s="287"/>
      <c r="C27" s="300"/>
      <c r="D27" s="253">
        <v>74</v>
      </c>
      <c r="E27" s="114">
        <v>18</v>
      </c>
      <c r="F27" s="114">
        <v>21</v>
      </c>
      <c r="G27" s="114">
        <v>52</v>
      </c>
      <c r="H27" s="114">
        <v>5</v>
      </c>
      <c r="I27" s="114">
        <v>28</v>
      </c>
      <c r="J27" s="114">
        <v>23</v>
      </c>
      <c r="K27" s="114">
        <v>35</v>
      </c>
      <c r="L27" s="114">
        <v>5</v>
      </c>
      <c r="M27" s="114">
        <v>54</v>
      </c>
      <c r="N27" s="114">
        <v>10</v>
      </c>
      <c r="O27" s="114">
        <v>26</v>
      </c>
      <c r="P27" s="114">
        <v>26</v>
      </c>
      <c r="Q27" s="114">
        <v>27</v>
      </c>
      <c r="R27" s="363">
        <v>15</v>
      </c>
      <c r="S27" s="114">
        <v>21</v>
      </c>
      <c r="T27" s="114">
        <v>31</v>
      </c>
      <c r="U27" s="114">
        <v>375</v>
      </c>
      <c r="V27" s="315"/>
      <c r="W27" s="315"/>
      <c r="X27" s="315"/>
      <c r="Y27" s="315"/>
      <c r="Z27" s="315"/>
      <c r="AA27" s="315"/>
      <c r="AB27" s="315"/>
      <c r="AC27" s="315"/>
      <c r="AD27" s="315"/>
      <c r="AE27" s="315"/>
      <c r="AF27" s="315"/>
      <c r="AG27" s="315"/>
      <c r="AH27" s="315"/>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R27" s="408"/>
      <c r="BS27" s="408"/>
      <c r="BT27" s="408"/>
      <c r="BU27" s="408"/>
      <c r="BV27" s="408"/>
      <c r="BW27" s="408"/>
      <c r="BX27" s="408"/>
      <c r="BY27" s="408"/>
      <c r="BZ27" s="408"/>
      <c r="CA27" s="408"/>
      <c r="CB27" s="408"/>
      <c r="CC27" s="408"/>
      <c r="CD27" s="408"/>
      <c r="CE27" s="408"/>
      <c r="CF27" s="408"/>
      <c r="CG27" s="408"/>
      <c r="CH27" s="408"/>
      <c r="CI27" s="408"/>
      <c r="CJ27" s="408"/>
      <c r="CK27" s="408"/>
      <c r="CL27" s="408"/>
      <c r="CM27" s="408"/>
      <c r="CN27" s="408"/>
      <c r="CO27" s="408"/>
      <c r="CP27" s="408"/>
      <c r="CQ27" s="408"/>
      <c r="CR27" s="408"/>
      <c r="CS27" s="408"/>
      <c r="CT27" s="408"/>
      <c r="CU27" s="408"/>
      <c r="CV27" s="408"/>
      <c r="CW27" s="408"/>
      <c r="CX27" s="408"/>
      <c r="CY27" s="408"/>
      <c r="CZ27" s="408"/>
      <c r="DA27" s="408"/>
      <c r="DB27" s="408"/>
      <c r="DC27" s="408"/>
      <c r="DD27" s="408"/>
      <c r="DE27" s="408"/>
      <c r="DF27" s="408"/>
      <c r="DG27" s="408"/>
      <c r="DH27" s="408"/>
      <c r="DI27" s="408"/>
      <c r="DJ27" s="408"/>
      <c r="DK27" s="408"/>
      <c r="DL27" s="408"/>
      <c r="DM27" s="408"/>
      <c r="DN27" s="408"/>
      <c r="DO27" s="408"/>
      <c r="DP27" s="408"/>
      <c r="DQ27" s="408"/>
      <c r="DR27" s="408"/>
      <c r="DS27" s="408"/>
      <c r="DT27" s="408"/>
      <c r="DU27" s="408"/>
      <c r="DV27" s="408"/>
      <c r="DW27" s="408"/>
      <c r="DX27" s="408"/>
      <c r="DY27" s="408"/>
      <c r="DZ27" s="408"/>
      <c r="EA27" s="408"/>
      <c r="EB27" s="408"/>
      <c r="EC27" s="408"/>
      <c r="ED27" s="408"/>
      <c r="EE27" s="408"/>
      <c r="EF27" s="408"/>
      <c r="EG27" s="408"/>
      <c r="EH27" s="408"/>
      <c r="EI27" s="408"/>
      <c r="EJ27" s="408"/>
      <c r="EK27" s="408"/>
      <c r="EL27" s="408"/>
      <c r="EM27" s="408"/>
      <c r="EN27" s="408"/>
      <c r="EO27" s="408"/>
      <c r="EP27" s="408"/>
      <c r="EQ27" s="408"/>
      <c r="ER27" s="408"/>
      <c r="ES27" s="408"/>
      <c r="ET27" s="408"/>
      <c r="EU27" s="408"/>
      <c r="EV27" s="408"/>
      <c r="EW27" s="408"/>
      <c r="EX27" s="408"/>
      <c r="EY27" s="408"/>
      <c r="EZ27" s="408"/>
      <c r="FA27" s="408"/>
      <c r="FB27" s="408"/>
      <c r="FC27" s="408"/>
      <c r="FD27" s="408"/>
      <c r="FE27" s="408"/>
      <c r="FF27" s="408"/>
      <c r="FG27" s="408"/>
      <c r="FH27" s="408"/>
      <c r="FI27" s="408"/>
      <c r="FJ27" s="408"/>
      <c r="FK27" s="408"/>
      <c r="FL27" s="408"/>
      <c r="FM27" s="408"/>
      <c r="FN27" s="408"/>
      <c r="FO27" s="408"/>
      <c r="FP27" s="408"/>
      <c r="FQ27" s="408"/>
      <c r="FR27" s="408"/>
      <c r="FS27" s="408"/>
      <c r="FT27" s="408"/>
      <c r="FU27" s="408"/>
      <c r="FV27" s="408"/>
      <c r="FW27" s="408"/>
      <c r="FX27" s="408"/>
      <c r="FY27" s="408"/>
      <c r="FZ27" s="408"/>
      <c r="GA27" s="408"/>
      <c r="GB27" s="408"/>
      <c r="GC27" s="408"/>
      <c r="GD27" s="408"/>
      <c r="GE27" s="408"/>
      <c r="GF27" s="408"/>
      <c r="GG27" s="408"/>
      <c r="GH27" s="408"/>
      <c r="GI27" s="408"/>
      <c r="GJ27" s="408"/>
    </row>
    <row r="28" spans="1:192" s="220" customFormat="1" ht="17.25" customHeight="1">
      <c r="A28" s="16" t="s">
        <v>266</v>
      </c>
      <c r="B28" s="41"/>
      <c r="C28" s="67"/>
      <c r="D28" s="254">
        <v>88</v>
      </c>
      <c r="E28" s="115">
        <v>35</v>
      </c>
      <c r="F28" s="115">
        <v>22</v>
      </c>
      <c r="G28" s="115">
        <v>64</v>
      </c>
      <c r="H28" s="115">
        <v>7</v>
      </c>
      <c r="I28" s="115">
        <v>33</v>
      </c>
      <c r="J28" s="115">
        <v>33</v>
      </c>
      <c r="K28" s="115">
        <v>48</v>
      </c>
      <c r="L28" s="115">
        <v>2</v>
      </c>
      <c r="M28" s="115">
        <v>24</v>
      </c>
      <c r="N28" s="115">
        <v>3</v>
      </c>
      <c r="O28" s="115">
        <v>40</v>
      </c>
      <c r="P28" s="115">
        <v>44</v>
      </c>
      <c r="Q28" s="115">
        <f>19+2</f>
        <v>21</v>
      </c>
      <c r="R28" s="326">
        <v>19</v>
      </c>
      <c r="S28" s="115">
        <v>22</v>
      </c>
      <c r="T28" s="115">
        <v>48</v>
      </c>
      <c r="U28" s="115">
        <v>459</v>
      </c>
      <c r="V28" s="315"/>
      <c r="W28" s="315"/>
      <c r="X28" s="315"/>
      <c r="Y28" s="315"/>
      <c r="Z28" s="315"/>
      <c r="AA28" s="315"/>
      <c r="AB28" s="315"/>
      <c r="AC28" s="315"/>
      <c r="AD28" s="315"/>
      <c r="AE28" s="315"/>
      <c r="AF28" s="315"/>
      <c r="AG28" s="315"/>
      <c r="AH28" s="315"/>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08"/>
      <c r="CR28" s="408"/>
      <c r="CS28" s="408"/>
      <c r="CT28" s="408"/>
      <c r="CU28" s="408"/>
      <c r="CV28" s="408"/>
      <c r="CW28" s="408"/>
      <c r="CX28" s="408"/>
      <c r="CY28" s="408"/>
      <c r="CZ28" s="408"/>
      <c r="DA28" s="408"/>
      <c r="DB28" s="408"/>
      <c r="DC28" s="408"/>
      <c r="DD28" s="408"/>
      <c r="DE28" s="408"/>
      <c r="DF28" s="408"/>
      <c r="DG28" s="408"/>
      <c r="DH28" s="408"/>
      <c r="DI28" s="408"/>
      <c r="DJ28" s="408"/>
      <c r="DK28" s="408"/>
      <c r="DL28" s="408"/>
      <c r="DM28" s="408"/>
      <c r="DN28" s="408"/>
      <c r="DO28" s="408"/>
      <c r="DP28" s="408"/>
      <c r="DQ28" s="408"/>
      <c r="DR28" s="408"/>
      <c r="DS28" s="408"/>
      <c r="DT28" s="408"/>
      <c r="DU28" s="408"/>
      <c r="DV28" s="408"/>
      <c r="DW28" s="408"/>
      <c r="DX28" s="408"/>
      <c r="DY28" s="408"/>
      <c r="DZ28" s="408"/>
      <c r="EA28" s="408"/>
      <c r="EB28" s="408"/>
      <c r="EC28" s="408"/>
      <c r="ED28" s="408"/>
      <c r="EE28" s="408"/>
      <c r="EF28" s="408"/>
      <c r="EG28" s="408"/>
      <c r="EH28" s="408"/>
      <c r="EI28" s="408"/>
      <c r="EJ28" s="408"/>
      <c r="EK28" s="408"/>
      <c r="EL28" s="408"/>
      <c r="EM28" s="408"/>
      <c r="EN28" s="408"/>
      <c r="EO28" s="408"/>
      <c r="EP28" s="408"/>
      <c r="EQ28" s="408"/>
      <c r="ER28" s="408"/>
      <c r="ES28" s="408"/>
      <c r="ET28" s="408"/>
      <c r="EU28" s="408"/>
      <c r="EV28" s="408"/>
      <c r="EW28" s="408"/>
      <c r="EX28" s="408"/>
      <c r="EY28" s="408"/>
      <c r="EZ28" s="408"/>
      <c r="FA28" s="408"/>
      <c r="FB28" s="408"/>
      <c r="FC28" s="408"/>
      <c r="FD28" s="408"/>
      <c r="FE28" s="408"/>
      <c r="FF28" s="408"/>
      <c r="FG28" s="408"/>
      <c r="FH28" s="408"/>
      <c r="FI28" s="408"/>
      <c r="FJ28" s="408"/>
      <c r="FK28" s="408"/>
      <c r="FL28" s="408"/>
      <c r="FM28" s="408"/>
      <c r="FN28" s="408"/>
      <c r="FO28" s="408"/>
      <c r="FP28" s="408"/>
      <c r="FQ28" s="408"/>
      <c r="FR28" s="408"/>
      <c r="FS28" s="408"/>
      <c r="FT28" s="408"/>
      <c r="FU28" s="408"/>
      <c r="FV28" s="408"/>
      <c r="FW28" s="408"/>
      <c r="FX28" s="408"/>
      <c r="FY28" s="408"/>
      <c r="FZ28" s="408"/>
      <c r="GA28" s="408"/>
      <c r="GB28" s="408"/>
      <c r="GC28" s="408"/>
      <c r="GD28" s="408"/>
      <c r="GE28" s="408"/>
      <c r="GF28" s="408"/>
      <c r="GG28" s="408"/>
      <c r="GH28" s="408"/>
      <c r="GI28" s="408"/>
      <c r="GJ28" s="408"/>
    </row>
    <row r="29" spans="1:192" s="220" customFormat="1" ht="17.25" customHeight="1">
      <c r="A29" s="16" t="s">
        <v>267</v>
      </c>
      <c r="B29" s="16"/>
      <c r="C29" s="299"/>
      <c r="D29" s="254">
        <v>6</v>
      </c>
      <c r="E29" s="115">
        <v>2</v>
      </c>
      <c r="F29" s="115">
        <v>2</v>
      </c>
      <c r="G29" s="115">
        <v>2</v>
      </c>
      <c r="H29" s="115">
        <v>1</v>
      </c>
      <c r="I29" s="115">
        <v>4</v>
      </c>
      <c r="J29" s="115">
        <v>3</v>
      </c>
      <c r="K29" s="115">
        <v>4</v>
      </c>
      <c r="L29" s="115">
        <v>0</v>
      </c>
      <c r="M29" s="115">
        <v>1</v>
      </c>
      <c r="N29" s="115">
        <v>1</v>
      </c>
      <c r="O29" s="115">
        <v>7</v>
      </c>
      <c r="P29" s="115">
        <v>6</v>
      </c>
      <c r="Q29" s="115">
        <v>1</v>
      </c>
      <c r="R29" s="326">
        <v>0</v>
      </c>
      <c r="S29" s="115">
        <v>0</v>
      </c>
      <c r="T29" s="115">
        <v>5</v>
      </c>
      <c r="U29" s="115">
        <v>33</v>
      </c>
      <c r="V29" s="315"/>
      <c r="W29" s="315"/>
      <c r="X29" s="315"/>
      <c r="Y29" s="315"/>
      <c r="Z29" s="315"/>
      <c r="AA29" s="315"/>
      <c r="AB29" s="315"/>
      <c r="AC29" s="315"/>
      <c r="AD29" s="315"/>
      <c r="AE29" s="315"/>
      <c r="AF29" s="315"/>
      <c r="AG29" s="315"/>
      <c r="AH29" s="315"/>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408"/>
      <c r="CY29" s="408"/>
      <c r="CZ29" s="408"/>
      <c r="DA29" s="408"/>
      <c r="DB29" s="408"/>
      <c r="DC29" s="408"/>
      <c r="DD29" s="408"/>
      <c r="DE29" s="408"/>
      <c r="DF29" s="408"/>
      <c r="DG29" s="408"/>
      <c r="DH29" s="408"/>
      <c r="DI29" s="408"/>
      <c r="DJ29" s="408"/>
      <c r="DK29" s="408"/>
      <c r="DL29" s="408"/>
      <c r="DM29" s="408"/>
      <c r="DN29" s="408"/>
      <c r="DO29" s="408"/>
      <c r="DP29" s="408"/>
      <c r="DQ29" s="408"/>
      <c r="DR29" s="408"/>
      <c r="DS29" s="408"/>
      <c r="DT29" s="408"/>
      <c r="DU29" s="408"/>
      <c r="DV29" s="408"/>
      <c r="DW29" s="408"/>
      <c r="DX29" s="408"/>
      <c r="DY29" s="408"/>
      <c r="DZ29" s="408"/>
      <c r="EA29" s="408"/>
      <c r="EB29" s="408"/>
      <c r="EC29" s="408"/>
      <c r="ED29" s="408"/>
      <c r="EE29" s="408"/>
      <c r="EF29" s="408"/>
      <c r="EG29" s="408"/>
      <c r="EH29" s="408"/>
      <c r="EI29" s="408"/>
      <c r="EJ29" s="408"/>
      <c r="EK29" s="408"/>
      <c r="EL29" s="408"/>
      <c r="EM29" s="408"/>
      <c r="EN29" s="408"/>
      <c r="EO29" s="408"/>
      <c r="EP29" s="408"/>
      <c r="EQ29" s="408"/>
      <c r="ER29" s="408"/>
      <c r="ES29" s="408"/>
      <c r="ET29" s="408"/>
      <c r="EU29" s="408"/>
      <c r="EV29" s="408"/>
      <c r="EW29" s="408"/>
      <c r="EX29" s="408"/>
      <c r="EY29" s="408"/>
      <c r="EZ29" s="408"/>
      <c r="FA29" s="408"/>
      <c r="FB29" s="408"/>
      <c r="FC29" s="408"/>
      <c r="FD29" s="408"/>
      <c r="FE29" s="408"/>
      <c r="FF29" s="408"/>
      <c r="FG29" s="408"/>
      <c r="FH29" s="408"/>
      <c r="FI29" s="408"/>
      <c r="FJ29" s="408"/>
      <c r="FK29" s="408"/>
      <c r="FL29" s="408"/>
      <c r="FM29" s="408"/>
      <c r="FN29" s="408"/>
      <c r="FO29" s="408"/>
      <c r="FP29" s="408"/>
      <c r="FQ29" s="408"/>
      <c r="FR29" s="408"/>
      <c r="FS29" s="408"/>
      <c r="FT29" s="408"/>
      <c r="FU29" s="408"/>
      <c r="FV29" s="408"/>
      <c r="FW29" s="408"/>
      <c r="FX29" s="408"/>
      <c r="FY29" s="408"/>
      <c r="FZ29" s="408"/>
      <c r="GA29" s="408"/>
      <c r="GB29" s="408"/>
      <c r="GC29" s="408"/>
      <c r="GD29" s="408"/>
      <c r="GE29" s="408"/>
      <c r="GF29" s="408"/>
      <c r="GG29" s="408"/>
      <c r="GH29" s="408"/>
      <c r="GI29" s="408"/>
      <c r="GJ29" s="408"/>
    </row>
    <row r="30" spans="1:192" s="220" customFormat="1" ht="17.25" customHeight="1">
      <c r="A30" s="16" t="s">
        <v>268</v>
      </c>
      <c r="B30" s="16"/>
      <c r="C30" s="299"/>
      <c r="D30" s="254">
        <v>19</v>
      </c>
      <c r="E30" s="115">
        <v>5</v>
      </c>
      <c r="F30" s="115">
        <v>5</v>
      </c>
      <c r="G30" s="115">
        <v>16</v>
      </c>
      <c r="H30" s="115">
        <v>1</v>
      </c>
      <c r="I30" s="115">
        <v>7</v>
      </c>
      <c r="J30" s="115">
        <v>3</v>
      </c>
      <c r="K30" s="115">
        <v>8</v>
      </c>
      <c r="L30" s="115">
        <v>0</v>
      </c>
      <c r="M30" s="115">
        <v>4</v>
      </c>
      <c r="N30" s="115">
        <v>1</v>
      </c>
      <c r="O30" s="115">
        <v>1</v>
      </c>
      <c r="P30" s="115">
        <v>11</v>
      </c>
      <c r="Q30" s="115">
        <v>5</v>
      </c>
      <c r="R30" s="326">
        <v>8</v>
      </c>
      <c r="S30" s="115">
        <v>1</v>
      </c>
      <c r="T30" s="115">
        <v>13</v>
      </c>
      <c r="U30" s="115">
        <v>127</v>
      </c>
      <c r="V30" s="315"/>
      <c r="W30" s="315"/>
      <c r="X30" s="315"/>
      <c r="Y30" s="315"/>
      <c r="Z30" s="315"/>
      <c r="AA30" s="315"/>
      <c r="AB30" s="315"/>
      <c r="AC30" s="315"/>
      <c r="AD30" s="315"/>
      <c r="AE30" s="315"/>
      <c r="AF30" s="315"/>
      <c r="AG30" s="315"/>
      <c r="AH30" s="315"/>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408"/>
      <c r="DG30" s="408"/>
      <c r="DH30" s="408"/>
      <c r="DI30" s="408"/>
      <c r="DJ30" s="408"/>
      <c r="DK30" s="408"/>
      <c r="DL30" s="408"/>
      <c r="DM30" s="408"/>
      <c r="DN30" s="408"/>
      <c r="DO30" s="408"/>
      <c r="DP30" s="408"/>
      <c r="DQ30" s="408"/>
      <c r="DR30" s="408"/>
      <c r="DS30" s="408"/>
      <c r="DT30" s="408"/>
      <c r="DU30" s="408"/>
      <c r="DV30" s="408"/>
      <c r="DW30" s="408"/>
      <c r="DX30" s="408"/>
      <c r="DY30" s="408"/>
      <c r="DZ30" s="408"/>
      <c r="EA30" s="408"/>
      <c r="EB30" s="408"/>
      <c r="EC30" s="408"/>
      <c r="ED30" s="408"/>
      <c r="EE30" s="408"/>
      <c r="EF30" s="408"/>
      <c r="EG30" s="408"/>
      <c r="EH30" s="408"/>
      <c r="EI30" s="408"/>
      <c r="EJ30" s="408"/>
      <c r="EK30" s="408"/>
      <c r="EL30" s="408"/>
      <c r="EM30" s="408"/>
      <c r="EN30" s="408"/>
      <c r="EO30" s="408"/>
      <c r="EP30" s="408"/>
      <c r="EQ30" s="408"/>
      <c r="ER30" s="408"/>
      <c r="ES30" s="408"/>
      <c r="ET30" s="408"/>
      <c r="EU30" s="408"/>
      <c r="EV30" s="408"/>
      <c r="EW30" s="408"/>
      <c r="EX30" s="408"/>
      <c r="EY30" s="408"/>
      <c r="EZ30" s="408"/>
      <c r="FA30" s="408"/>
      <c r="FB30" s="408"/>
      <c r="FC30" s="408"/>
      <c r="FD30" s="408"/>
      <c r="FE30" s="408"/>
      <c r="FF30" s="408"/>
      <c r="FG30" s="408"/>
      <c r="FH30" s="408"/>
      <c r="FI30" s="408"/>
      <c r="FJ30" s="408"/>
      <c r="FK30" s="408"/>
      <c r="FL30" s="408"/>
      <c r="FM30" s="408"/>
      <c r="FN30" s="408"/>
      <c r="FO30" s="408"/>
      <c r="FP30" s="408"/>
      <c r="FQ30" s="408"/>
      <c r="FR30" s="408"/>
      <c r="FS30" s="408"/>
      <c r="FT30" s="408"/>
      <c r="FU30" s="408"/>
      <c r="FV30" s="408"/>
      <c r="FW30" s="408"/>
      <c r="FX30" s="408"/>
      <c r="FY30" s="408"/>
      <c r="FZ30" s="408"/>
      <c r="GA30" s="408"/>
      <c r="GB30" s="408"/>
      <c r="GC30" s="408"/>
      <c r="GD30" s="408"/>
      <c r="GE30" s="408"/>
      <c r="GF30" s="408"/>
      <c r="GG30" s="408"/>
      <c r="GH30" s="408"/>
      <c r="GI30" s="408"/>
      <c r="GJ30" s="408"/>
    </row>
    <row r="31" spans="1:192" s="220" customFormat="1" ht="17.25" customHeight="1">
      <c r="A31" s="16" t="s">
        <v>269</v>
      </c>
      <c r="B31" s="287"/>
      <c r="C31" s="300"/>
      <c r="D31" s="254">
        <v>2</v>
      </c>
      <c r="E31" s="115">
        <v>0</v>
      </c>
      <c r="F31" s="115">
        <v>0</v>
      </c>
      <c r="G31" s="115">
        <v>0</v>
      </c>
      <c r="H31" s="115">
        <v>0</v>
      </c>
      <c r="I31" s="115">
        <v>0</v>
      </c>
      <c r="J31" s="115">
        <v>0</v>
      </c>
      <c r="K31" s="115">
        <v>0</v>
      </c>
      <c r="L31" s="115">
        <v>0</v>
      </c>
      <c r="M31" s="115">
        <v>0</v>
      </c>
      <c r="N31" s="115">
        <v>0</v>
      </c>
      <c r="O31" s="115">
        <v>0</v>
      </c>
      <c r="P31" s="115">
        <v>0</v>
      </c>
      <c r="Q31" s="115">
        <v>0</v>
      </c>
      <c r="R31" s="326">
        <v>0</v>
      </c>
      <c r="S31" s="115">
        <v>0</v>
      </c>
      <c r="T31" s="115">
        <v>0</v>
      </c>
      <c r="U31" s="115">
        <v>3</v>
      </c>
      <c r="V31" s="315"/>
      <c r="W31" s="315"/>
      <c r="X31" s="315"/>
      <c r="Y31" s="315"/>
      <c r="Z31" s="315"/>
      <c r="AA31" s="315"/>
      <c r="AB31" s="315"/>
      <c r="AC31" s="315"/>
      <c r="AD31" s="315"/>
      <c r="AE31" s="315"/>
      <c r="AF31" s="315"/>
      <c r="AG31" s="315"/>
      <c r="AH31" s="315"/>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08"/>
      <c r="CZ31" s="408"/>
      <c r="DA31" s="408"/>
      <c r="DB31" s="408"/>
      <c r="DC31" s="408"/>
      <c r="DD31" s="408"/>
      <c r="DE31" s="408"/>
      <c r="DF31" s="408"/>
      <c r="DG31" s="408"/>
      <c r="DH31" s="408"/>
      <c r="DI31" s="408"/>
      <c r="DJ31" s="408"/>
      <c r="DK31" s="408"/>
      <c r="DL31" s="408"/>
      <c r="DM31" s="408"/>
      <c r="DN31" s="408"/>
      <c r="DO31" s="408"/>
      <c r="DP31" s="408"/>
      <c r="DQ31" s="408"/>
      <c r="DR31" s="408"/>
      <c r="DS31" s="408"/>
      <c r="DT31" s="408"/>
      <c r="DU31" s="408"/>
      <c r="DV31" s="408"/>
      <c r="DW31" s="408"/>
      <c r="DX31" s="408"/>
      <c r="DY31" s="408"/>
      <c r="DZ31" s="408"/>
      <c r="EA31" s="408"/>
      <c r="EB31" s="408"/>
      <c r="EC31" s="408"/>
      <c r="ED31" s="408"/>
      <c r="EE31" s="408"/>
      <c r="EF31" s="408"/>
      <c r="EG31" s="408"/>
      <c r="EH31" s="408"/>
      <c r="EI31" s="408"/>
      <c r="EJ31" s="408"/>
      <c r="EK31" s="408"/>
      <c r="EL31" s="408"/>
      <c r="EM31" s="408"/>
      <c r="EN31" s="408"/>
      <c r="EO31" s="408"/>
      <c r="EP31" s="408"/>
      <c r="EQ31" s="408"/>
      <c r="ER31" s="408"/>
      <c r="ES31" s="408"/>
      <c r="ET31" s="408"/>
      <c r="EU31" s="408"/>
      <c r="EV31" s="408"/>
      <c r="EW31" s="408"/>
      <c r="EX31" s="408"/>
      <c r="EY31" s="408"/>
      <c r="EZ31" s="408"/>
      <c r="FA31" s="408"/>
      <c r="FB31" s="408"/>
      <c r="FC31" s="408"/>
      <c r="FD31" s="408"/>
      <c r="FE31" s="408"/>
      <c r="FF31" s="408"/>
      <c r="FG31" s="408"/>
      <c r="FH31" s="408"/>
      <c r="FI31" s="408"/>
      <c r="FJ31" s="408"/>
      <c r="FK31" s="408"/>
      <c r="FL31" s="408"/>
      <c r="FM31" s="408"/>
      <c r="FN31" s="408"/>
      <c r="FO31" s="408"/>
      <c r="FP31" s="408"/>
      <c r="FQ31" s="408"/>
      <c r="FR31" s="408"/>
      <c r="FS31" s="408"/>
      <c r="FT31" s="408"/>
      <c r="FU31" s="408"/>
      <c r="FV31" s="408"/>
      <c r="FW31" s="408"/>
      <c r="FX31" s="408"/>
      <c r="FY31" s="408"/>
      <c r="FZ31" s="408"/>
      <c r="GA31" s="408"/>
      <c r="GB31" s="408"/>
      <c r="GC31" s="408"/>
      <c r="GD31" s="408"/>
      <c r="GE31" s="408"/>
      <c r="GF31" s="408"/>
      <c r="GG31" s="408"/>
      <c r="GH31" s="408"/>
      <c r="GI31" s="408"/>
      <c r="GJ31" s="408"/>
    </row>
    <row r="32" spans="1:192" s="220" customFormat="1" ht="17.25" customHeight="1">
      <c r="A32" s="16" t="s">
        <v>270</v>
      </c>
      <c r="B32" s="16"/>
      <c r="C32" s="299"/>
      <c r="D32" s="254">
        <v>0</v>
      </c>
      <c r="E32" s="115">
        <v>0</v>
      </c>
      <c r="F32" s="115">
        <v>0</v>
      </c>
      <c r="G32" s="115">
        <v>0</v>
      </c>
      <c r="H32" s="115">
        <v>0</v>
      </c>
      <c r="I32" s="115">
        <v>0</v>
      </c>
      <c r="J32" s="115">
        <v>0</v>
      </c>
      <c r="K32" s="115">
        <v>0</v>
      </c>
      <c r="L32" s="115">
        <v>0</v>
      </c>
      <c r="M32" s="115">
        <v>0</v>
      </c>
      <c r="N32" s="115">
        <v>0</v>
      </c>
      <c r="O32" s="115">
        <v>0</v>
      </c>
      <c r="P32" s="115">
        <v>0</v>
      </c>
      <c r="Q32" s="115">
        <v>0</v>
      </c>
      <c r="R32" s="326">
        <v>0</v>
      </c>
      <c r="S32" s="115">
        <v>0</v>
      </c>
      <c r="T32" s="115">
        <v>0</v>
      </c>
      <c r="U32" s="115">
        <v>0</v>
      </c>
      <c r="V32" s="315"/>
      <c r="W32" s="315"/>
      <c r="X32" s="315"/>
      <c r="Y32" s="315"/>
      <c r="Z32" s="315"/>
      <c r="AA32" s="315"/>
      <c r="AB32" s="315"/>
      <c r="AC32" s="315"/>
      <c r="AD32" s="315"/>
      <c r="AE32" s="315"/>
      <c r="AF32" s="315"/>
      <c r="AG32" s="315"/>
      <c r="AH32" s="315"/>
      <c r="AI32" s="408"/>
      <c r="AJ32" s="408"/>
      <c r="AK32" s="408"/>
      <c r="AL32" s="408"/>
      <c r="AM32" s="408"/>
      <c r="AN32" s="408"/>
      <c r="AO32" s="408"/>
      <c r="AP32" s="408"/>
      <c r="AQ32" s="408"/>
      <c r="AR32" s="408"/>
      <c r="AS32" s="408"/>
      <c r="AT32" s="408"/>
      <c r="AU32" s="408"/>
      <c r="AV32" s="408"/>
      <c r="AW32" s="408"/>
      <c r="AX32" s="408"/>
      <c r="AY32" s="408"/>
      <c r="AZ32" s="408"/>
      <c r="BA32" s="408"/>
      <c r="BB32" s="408"/>
      <c r="BC32" s="408"/>
      <c r="BD32" s="408"/>
      <c r="BE32" s="408"/>
      <c r="BF32" s="408"/>
      <c r="BG32" s="408"/>
      <c r="BH32" s="408"/>
      <c r="BI32" s="408"/>
      <c r="BJ32" s="408"/>
      <c r="BK32" s="408"/>
      <c r="BL32" s="408"/>
      <c r="BM32" s="408"/>
      <c r="BN32" s="408"/>
      <c r="BO32" s="408"/>
      <c r="BP32" s="408"/>
      <c r="BQ32" s="408"/>
      <c r="BR32" s="408"/>
      <c r="BS32" s="408"/>
      <c r="BT32" s="408"/>
      <c r="BU32" s="408"/>
      <c r="BV32" s="408"/>
      <c r="BW32" s="408"/>
      <c r="BX32" s="408"/>
      <c r="BY32" s="408"/>
      <c r="BZ32" s="408"/>
      <c r="CA32" s="408"/>
      <c r="CB32" s="408"/>
      <c r="CC32" s="408"/>
      <c r="CD32" s="408"/>
      <c r="CE32" s="408"/>
      <c r="CF32" s="408"/>
      <c r="CG32" s="408"/>
      <c r="CH32" s="408"/>
      <c r="CI32" s="408"/>
      <c r="CJ32" s="408"/>
      <c r="CK32" s="408"/>
      <c r="CL32" s="408"/>
      <c r="CM32" s="408"/>
      <c r="CN32" s="408"/>
      <c r="CO32" s="408"/>
      <c r="CP32" s="408"/>
      <c r="CQ32" s="408"/>
      <c r="CR32" s="408"/>
      <c r="CS32" s="408"/>
      <c r="CT32" s="408"/>
      <c r="CU32" s="408"/>
      <c r="CV32" s="408"/>
      <c r="CW32" s="408"/>
      <c r="CX32" s="408"/>
      <c r="CY32" s="408"/>
      <c r="CZ32" s="408"/>
      <c r="DA32" s="408"/>
      <c r="DB32" s="408"/>
      <c r="DC32" s="408"/>
      <c r="DD32" s="408"/>
      <c r="DE32" s="408"/>
      <c r="DF32" s="408"/>
      <c r="DG32" s="408"/>
      <c r="DH32" s="408"/>
      <c r="DI32" s="408"/>
      <c r="DJ32" s="408"/>
      <c r="DK32" s="408"/>
      <c r="DL32" s="408"/>
      <c r="DM32" s="408"/>
      <c r="DN32" s="408"/>
      <c r="DO32" s="408"/>
      <c r="DP32" s="408"/>
      <c r="DQ32" s="408"/>
      <c r="DR32" s="408"/>
      <c r="DS32" s="408"/>
      <c r="DT32" s="408"/>
      <c r="DU32" s="408"/>
      <c r="DV32" s="408"/>
      <c r="DW32" s="408"/>
      <c r="DX32" s="408"/>
      <c r="DY32" s="408"/>
      <c r="DZ32" s="408"/>
      <c r="EA32" s="408"/>
      <c r="EB32" s="408"/>
      <c r="EC32" s="408"/>
      <c r="ED32" s="408"/>
      <c r="EE32" s="408"/>
      <c r="EF32" s="408"/>
      <c r="EG32" s="408"/>
      <c r="EH32" s="408"/>
      <c r="EI32" s="408"/>
      <c r="EJ32" s="408"/>
      <c r="EK32" s="408"/>
      <c r="EL32" s="408"/>
      <c r="EM32" s="408"/>
      <c r="EN32" s="408"/>
      <c r="EO32" s="408"/>
      <c r="EP32" s="408"/>
      <c r="EQ32" s="408"/>
      <c r="ER32" s="408"/>
      <c r="ES32" s="408"/>
      <c r="ET32" s="408"/>
      <c r="EU32" s="408"/>
      <c r="EV32" s="408"/>
      <c r="EW32" s="408"/>
      <c r="EX32" s="408"/>
      <c r="EY32" s="408"/>
      <c r="EZ32" s="408"/>
      <c r="FA32" s="408"/>
      <c r="FB32" s="408"/>
      <c r="FC32" s="408"/>
      <c r="FD32" s="408"/>
      <c r="FE32" s="408"/>
      <c r="FF32" s="408"/>
      <c r="FG32" s="408"/>
      <c r="FH32" s="408"/>
      <c r="FI32" s="408"/>
      <c r="FJ32" s="408"/>
      <c r="FK32" s="408"/>
      <c r="FL32" s="408"/>
      <c r="FM32" s="408"/>
      <c r="FN32" s="408"/>
      <c r="FO32" s="408"/>
      <c r="FP32" s="408"/>
      <c r="FQ32" s="408"/>
      <c r="FR32" s="408"/>
      <c r="FS32" s="408"/>
      <c r="FT32" s="408"/>
      <c r="FU32" s="408"/>
      <c r="FV32" s="408"/>
      <c r="FW32" s="408"/>
      <c r="FX32" s="408"/>
      <c r="FY32" s="408"/>
      <c r="FZ32" s="408"/>
      <c r="GA32" s="408"/>
      <c r="GB32" s="408"/>
      <c r="GC32" s="408"/>
      <c r="GD32" s="408"/>
      <c r="GE32" s="408"/>
      <c r="GF32" s="408"/>
      <c r="GG32" s="408"/>
      <c r="GH32" s="408"/>
      <c r="GI32" s="408"/>
      <c r="GJ32" s="408"/>
    </row>
    <row r="33" spans="1:192" s="220" customFormat="1" ht="17.25" customHeight="1">
      <c r="A33" s="285" t="s">
        <v>271</v>
      </c>
      <c r="B33" s="293"/>
      <c r="C33" s="113"/>
      <c r="D33" s="255">
        <v>0</v>
      </c>
      <c r="E33" s="118">
        <v>0</v>
      </c>
      <c r="F33" s="118">
        <v>0</v>
      </c>
      <c r="G33" s="118">
        <v>0</v>
      </c>
      <c r="H33" s="118">
        <v>0</v>
      </c>
      <c r="I33" s="118">
        <v>0</v>
      </c>
      <c r="J33" s="118">
        <v>0</v>
      </c>
      <c r="K33" s="118">
        <v>0</v>
      </c>
      <c r="L33" s="118">
        <v>0</v>
      </c>
      <c r="M33" s="118">
        <v>0</v>
      </c>
      <c r="N33" s="118">
        <v>0</v>
      </c>
      <c r="O33" s="118">
        <v>0</v>
      </c>
      <c r="P33" s="118">
        <v>0</v>
      </c>
      <c r="Q33" s="118">
        <v>0</v>
      </c>
      <c r="R33" s="181">
        <v>0</v>
      </c>
      <c r="S33" s="118">
        <v>0</v>
      </c>
      <c r="T33" s="118">
        <v>0</v>
      </c>
      <c r="U33" s="118">
        <v>0</v>
      </c>
      <c r="V33" s="315"/>
      <c r="W33" s="315"/>
      <c r="X33" s="315"/>
      <c r="Y33" s="315"/>
      <c r="Z33" s="315"/>
      <c r="AA33" s="315"/>
      <c r="AB33" s="315"/>
      <c r="AC33" s="315"/>
      <c r="AD33" s="315"/>
      <c r="AE33" s="315"/>
      <c r="AF33" s="315"/>
      <c r="AG33" s="315"/>
      <c r="AH33" s="315"/>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8"/>
      <c r="CO33" s="408"/>
      <c r="CP33" s="408"/>
      <c r="CQ33" s="408"/>
      <c r="CR33" s="408"/>
      <c r="CS33" s="408"/>
      <c r="CT33" s="408"/>
      <c r="CU33" s="408"/>
      <c r="CV33" s="408"/>
      <c r="CW33" s="408"/>
      <c r="CX33" s="408"/>
      <c r="CY33" s="408"/>
      <c r="CZ33" s="408"/>
      <c r="DA33" s="408"/>
      <c r="DB33" s="408"/>
      <c r="DC33" s="408"/>
      <c r="DD33" s="408"/>
      <c r="DE33" s="408"/>
      <c r="DF33" s="408"/>
      <c r="DG33" s="408"/>
      <c r="DH33" s="408"/>
      <c r="DI33" s="408"/>
      <c r="DJ33" s="408"/>
      <c r="DK33" s="408"/>
      <c r="DL33" s="408"/>
      <c r="DM33" s="408"/>
      <c r="DN33" s="408"/>
      <c r="DO33" s="408"/>
      <c r="DP33" s="408"/>
      <c r="DQ33" s="408"/>
      <c r="DR33" s="408"/>
      <c r="DS33" s="408"/>
      <c r="DT33" s="408"/>
      <c r="DU33" s="408"/>
      <c r="DV33" s="408"/>
      <c r="DW33" s="408"/>
      <c r="DX33" s="408"/>
      <c r="DY33" s="408"/>
      <c r="DZ33" s="408"/>
      <c r="EA33" s="408"/>
      <c r="EB33" s="408"/>
      <c r="EC33" s="408"/>
      <c r="ED33" s="408"/>
      <c r="EE33" s="408"/>
      <c r="EF33" s="408"/>
      <c r="EG33" s="408"/>
      <c r="EH33" s="408"/>
      <c r="EI33" s="408"/>
      <c r="EJ33" s="408"/>
      <c r="EK33" s="408"/>
      <c r="EL33" s="408"/>
      <c r="EM33" s="408"/>
      <c r="EN33" s="408"/>
      <c r="EO33" s="408"/>
      <c r="EP33" s="408"/>
      <c r="EQ33" s="408"/>
      <c r="ER33" s="408"/>
      <c r="ES33" s="408"/>
      <c r="ET33" s="408"/>
      <c r="EU33" s="408"/>
      <c r="EV33" s="408"/>
      <c r="EW33" s="408"/>
      <c r="EX33" s="408"/>
      <c r="EY33" s="408"/>
      <c r="EZ33" s="408"/>
      <c r="FA33" s="408"/>
      <c r="FB33" s="408"/>
      <c r="FC33" s="408"/>
      <c r="FD33" s="408"/>
      <c r="FE33" s="408"/>
      <c r="FF33" s="408"/>
      <c r="FG33" s="408"/>
      <c r="FH33" s="408"/>
      <c r="FI33" s="408"/>
      <c r="FJ33" s="408"/>
      <c r="FK33" s="408"/>
      <c r="FL33" s="408"/>
      <c r="FM33" s="408"/>
      <c r="FN33" s="408"/>
      <c r="FO33" s="408"/>
      <c r="FP33" s="408"/>
      <c r="FQ33" s="408"/>
      <c r="FR33" s="408"/>
      <c r="FS33" s="408"/>
      <c r="FT33" s="408"/>
      <c r="FU33" s="408"/>
      <c r="FV33" s="408"/>
      <c r="FW33" s="408"/>
      <c r="FX33" s="408"/>
      <c r="FY33" s="408"/>
      <c r="FZ33" s="408"/>
      <c r="GA33" s="408"/>
      <c r="GB33" s="408"/>
      <c r="GC33" s="408"/>
      <c r="GD33" s="408"/>
      <c r="GE33" s="408"/>
      <c r="GF33" s="408"/>
      <c r="GG33" s="408"/>
      <c r="GH33" s="408"/>
      <c r="GI33" s="408"/>
      <c r="GJ33" s="408"/>
    </row>
    <row r="34" spans="1:34" ht="17.85" customHeight="1">
      <c r="A34" s="211"/>
      <c r="B34" s="211"/>
      <c r="C34" s="211"/>
      <c r="D34" s="308"/>
      <c r="E34" s="308"/>
      <c r="F34" s="308"/>
      <c r="G34" s="308"/>
      <c r="H34" s="308"/>
      <c r="I34" s="308"/>
      <c r="J34" s="308"/>
      <c r="K34" s="308"/>
      <c r="L34" s="308"/>
      <c r="M34" s="308"/>
      <c r="N34" s="362"/>
      <c r="O34" s="308"/>
      <c r="P34" s="308"/>
      <c r="Q34" s="308"/>
      <c r="R34" s="308"/>
      <c r="S34" s="308"/>
      <c r="T34" s="308"/>
      <c r="U34" s="308"/>
      <c r="V34" s="308"/>
      <c r="W34" s="308"/>
      <c r="X34" s="308"/>
      <c r="Y34" s="308"/>
      <c r="Z34" s="308"/>
      <c r="AA34" s="308"/>
      <c r="AB34" s="308"/>
      <c r="AC34" s="308"/>
      <c r="AD34" s="308"/>
      <c r="AE34" s="308"/>
      <c r="AF34" s="165"/>
      <c r="AG34" s="289"/>
      <c r="AH34" s="289"/>
    </row>
    <row r="35" spans="1:192" s="14" customFormat="1" ht="18" customHeight="1">
      <c r="A35" s="36"/>
      <c r="B35" s="36"/>
      <c r="C35" s="296"/>
      <c r="D35" s="307" t="s">
        <v>282</v>
      </c>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87"/>
      <c r="AF35" s="395"/>
      <c r="AG35" s="399"/>
      <c r="AH35" s="399"/>
      <c r="AI35" s="408"/>
      <c r="AJ35" s="408"/>
      <c r="AK35" s="408"/>
      <c r="AL35" s="408"/>
      <c r="AM35" s="408"/>
      <c r="AN35" s="408"/>
      <c r="AO35" s="408"/>
      <c r="AP35" s="408"/>
      <c r="AQ35" s="408"/>
      <c r="AR35" s="408"/>
      <c r="AS35" s="408"/>
      <c r="AT35" s="408"/>
      <c r="AU35" s="408"/>
      <c r="AV35" s="408"/>
      <c r="AW35" s="408"/>
      <c r="AX35" s="408"/>
      <c r="AY35" s="408"/>
      <c r="AZ35" s="408"/>
      <c r="BA35" s="408"/>
      <c r="BB35" s="408"/>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408"/>
      <c r="CU35" s="408"/>
      <c r="CV35" s="408"/>
      <c r="CW35" s="408"/>
      <c r="CX35" s="408"/>
      <c r="CY35" s="408"/>
      <c r="CZ35" s="408"/>
      <c r="DA35" s="408"/>
      <c r="DB35" s="408"/>
      <c r="DC35" s="408"/>
      <c r="DD35" s="408"/>
      <c r="DE35" s="408"/>
      <c r="DF35" s="408"/>
      <c r="DG35" s="408"/>
      <c r="DH35" s="408"/>
      <c r="DI35" s="408"/>
      <c r="DJ35" s="408"/>
      <c r="DK35" s="408"/>
      <c r="DL35" s="408"/>
      <c r="DM35" s="408"/>
      <c r="DN35" s="408"/>
      <c r="DO35" s="408"/>
      <c r="DP35" s="408"/>
      <c r="DQ35" s="408"/>
      <c r="DR35" s="408"/>
      <c r="DS35" s="408"/>
      <c r="DT35" s="408"/>
      <c r="DU35" s="408"/>
      <c r="DV35" s="408"/>
      <c r="DW35" s="408"/>
      <c r="DX35" s="408"/>
      <c r="DY35" s="408"/>
      <c r="DZ35" s="408"/>
      <c r="EA35" s="408"/>
      <c r="EB35" s="408"/>
      <c r="EC35" s="408"/>
      <c r="ED35" s="408"/>
      <c r="EE35" s="408"/>
      <c r="EF35" s="408"/>
      <c r="EG35" s="408"/>
      <c r="EH35" s="408"/>
      <c r="EI35" s="408"/>
      <c r="EJ35" s="408"/>
      <c r="EK35" s="408"/>
      <c r="EL35" s="408"/>
      <c r="EM35" s="408"/>
      <c r="EN35" s="408"/>
      <c r="EO35" s="408"/>
      <c r="EP35" s="408"/>
      <c r="EQ35" s="408"/>
      <c r="ER35" s="408"/>
      <c r="ES35" s="408"/>
      <c r="ET35" s="408"/>
      <c r="EU35" s="408"/>
      <c r="EV35" s="408"/>
      <c r="EW35" s="408"/>
      <c r="EX35" s="408"/>
      <c r="EY35" s="408"/>
      <c r="EZ35" s="408"/>
      <c r="FA35" s="408"/>
      <c r="FB35" s="408"/>
      <c r="FC35" s="408"/>
      <c r="FD35" s="408"/>
      <c r="FE35" s="408"/>
      <c r="FF35" s="408"/>
      <c r="FG35" s="408"/>
      <c r="FH35" s="408"/>
      <c r="FI35" s="408"/>
      <c r="FJ35" s="408"/>
      <c r="FK35" s="408"/>
      <c r="FL35" s="408"/>
      <c r="FM35" s="408"/>
      <c r="FN35" s="408"/>
      <c r="FO35" s="408"/>
      <c r="FP35" s="408"/>
      <c r="FQ35" s="408"/>
      <c r="FR35" s="408"/>
      <c r="FS35" s="408"/>
      <c r="FT35" s="408"/>
      <c r="FU35" s="408"/>
      <c r="FV35" s="408"/>
      <c r="FW35" s="408"/>
      <c r="FX35" s="408"/>
      <c r="FY35" s="408"/>
      <c r="FZ35" s="408"/>
      <c r="GA35" s="408"/>
      <c r="GB35" s="408"/>
      <c r="GC35" s="408"/>
      <c r="GD35" s="408"/>
      <c r="GE35" s="408"/>
      <c r="GF35" s="408"/>
      <c r="GG35" s="408"/>
      <c r="GH35" s="408"/>
      <c r="GI35" s="408"/>
      <c r="GJ35" s="408"/>
    </row>
    <row r="36" spans="1:192" s="14" customFormat="1" ht="18" customHeight="1">
      <c r="A36" s="14"/>
      <c r="B36" s="14"/>
      <c r="C36" s="297" t="s">
        <v>277</v>
      </c>
      <c r="D36" s="309" t="s">
        <v>283</v>
      </c>
      <c r="E36" s="330" t="s">
        <v>286</v>
      </c>
      <c r="F36" s="330" t="s">
        <v>290</v>
      </c>
      <c r="G36" s="330" t="s">
        <v>296</v>
      </c>
      <c r="H36" s="330" t="s">
        <v>293</v>
      </c>
      <c r="I36" s="330" t="s">
        <v>302</v>
      </c>
      <c r="J36" s="330" t="s">
        <v>305</v>
      </c>
      <c r="K36" s="330" t="s">
        <v>195</v>
      </c>
      <c r="L36" s="330" t="s">
        <v>312</v>
      </c>
      <c r="M36" s="330" t="s">
        <v>317</v>
      </c>
      <c r="N36" s="330" t="s">
        <v>324</v>
      </c>
      <c r="O36" s="330" t="s">
        <v>329</v>
      </c>
      <c r="P36" s="330" t="s">
        <v>332</v>
      </c>
      <c r="Q36" s="330" t="s">
        <v>336</v>
      </c>
      <c r="R36" s="330" t="s">
        <v>192</v>
      </c>
      <c r="S36" s="330" t="s">
        <v>342</v>
      </c>
      <c r="T36" s="330" t="s">
        <v>347</v>
      </c>
      <c r="U36" s="330" t="s">
        <v>351</v>
      </c>
      <c r="V36" s="338" t="s">
        <v>354</v>
      </c>
      <c r="W36" s="358" t="s">
        <v>357</v>
      </c>
      <c r="X36" s="330" t="s">
        <v>234</v>
      </c>
      <c r="Y36" s="330" t="s">
        <v>362</v>
      </c>
      <c r="Z36" s="328" t="s">
        <v>365</v>
      </c>
      <c r="AA36" s="330" t="s">
        <v>368</v>
      </c>
      <c r="AB36" s="330" t="s">
        <v>371</v>
      </c>
      <c r="AC36" s="330" t="s">
        <v>215</v>
      </c>
      <c r="AD36" s="330" t="s">
        <v>227</v>
      </c>
      <c r="AE36" s="204" t="s">
        <v>376</v>
      </c>
      <c r="AF36" s="14"/>
      <c r="AG36" s="14"/>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8"/>
      <c r="BR36" s="408"/>
      <c r="BS36" s="408"/>
      <c r="BT36" s="408"/>
      <c r="BU36" s="408"/>
      <c r="BV36" s="408"/>
      <c r="BW36" s="408"/>
      <c r="BX36" s="408"/>
      <c r="BY36" s="408"/>
      <c r="BZ36" s="408"/>
      <c r="CA36" s="408"/>
      <c r="CB36" s="408"/>
      <c r="CC36" s="408"/>
      <c r="CD36" s="408"/>
      <c r="CE36" s="408"/>
      <c r="CF36" s="408"/>
      <c r="CG36" s="408"/>
      <c r="CH36" s="408"/>
      <c r="CI36" s="408"/>
      <c r="CJ36" s="408"/>
      <c r="CK36" s="408"/>
      <c r="CL36" s="408"/>
      <c r="CM36" s="408"/>
      <c r="CN36" s="408"/>
      <c r="CO36" s="408"/>
      <c r="CP36" s="408"/>
      <c r="CQ36" s="408"/>
      <c r="CR36" s="408"/>
      <c r="CS36" s="408"/>
      <c r="CT36" s="408"/>
      <c r="CU36" s="408"/>
      <c r="CV36" s="408"/>
      <c r="CW36" s="408"/>
      <c r="CX36" s="408"/>
      <c r="CY36" s="408"/>
      <c r="CZ36" s="408"/>
      <c r="DA36" s="408"/>
      <c r="DB36" s="408"/>
      <c r="DC36" s="408"/>
      <c r="DD36" s="408"/>
      <c r="DE36" s="408"/>
      <c r="DF36" s="408"/>
      <c r="DG36" s="408"/>
      <c r="DH36" s="408"/>
      <c r="DI36" s="408"/>
      <c r="DJ36" s="408"/>
      <c r="DK36" s="408"/>
      <c r="DL36" s="408"/>
      <c r="DM36" s="408"/>
      <c r="DN36" s="408"/>
      <c r="DO36" s="408"/>
      <c r="DP36" s="408"/>
      <c r="DQ36" s="408"/>
      <c r="DR36" s="408"/>
      <c r="DS36" s="408"/>
      <c r="DT36" s="408"/>
      <c r="DU36" s="408"/>
      <c r="DV36" s="408"/>
      <c r="DW36" s="408"/>
      <c r="DX36" s="408"/>
      <c r="DY36" s="408"/>
      <c r="DZ36" s="408"/>
      <c r="EA36" s="408"/>
      <c r="EB36" s="408"/>
      <c r="EC36" s="408"/>
      <c r="ED36" s="408"/>
      <c r="EE36" s="408"/>
      <c r="EF36" s="408"/>
      <c r="EG36" s="408"/>
      <c r="EH36" s="408"/>
      <c r="EI36" s="408"/>
      <c r="EJ36" s="408"/>
      <c r="EK36" s="408"/>
      <c r="EL36" s="408"/>
      <c r="EM36" s="408"/>
      <c r="EN36" s="408"/>
      <c r="EO36" s="408"/>
      <c r="EP36" s="408"/>
      <c r="EQ36" s="408"/>
      <c r="ER36" s="408"/>
      <c r="ES36" s="408"/>
      <c r="ET36" s="408"/>
      <c r="EU36" s="408"/>
      <c r="EV36" s="408"/>
      <c r="EW36" s="408"/>
      <c r="EX36" s="408"/>
      <c r="EY36" s="408"/>
      <c r="EZ36" s="408"/>
      <c r="FA36" s="408"/>
      <c r="FB36" s="408"/>
      <c r="FC36" s="408"/>
      <c r="FD36" s="408"/>
      <c r="FE36" s="408"/>
      <c r="FF36" s="408"/>
      <c r="FG36" s="408"/>
      <c r="FH36" s="408"/>
      <c r="FI36" s="408"/>
      <c r="FJ36" s="408"/>
      <c r="FK36" s="408"/>
      <c r="FL36" s="408"/>
      <c r="FM36" s="408"/>
      <c r="FN36" s="408"/>
      <c r="FO36" s="408"/>
      <c r="FP36" s="408"/>
      <c r="FQ36" s="408"/>
      <c r="FR36" s="408"/>
      <c r="FS36" s="408"/>
      <c r="FT36" s="408"/>
      <c r="FU36" s="408"/>
      <c r="FV36" s="408"/>
      <c r="FW36" s="408"/>
      <c r="FX36" s="408"/>
      <c r="FY36" s="408"/>
      <c r="FZ36" s="408"/>
      <c r="GA36" s="408"/>
      <c r="GB36" s="408"/>
      <c r="GC36" s="408"/>
      <c r="GD36" s="408"/>
      <c r="GE36" s="408"/>
      <c r="GF36" s="408"/>
      <c r="GG36" s="408"/>
      <c r="GH36" s="408"/>
      <c r="GI36" s="408"/>
      <c r="GJ36" s="408"/>
    </row>
    <row r="37" spans="1:192" s="14" customFormat="1" ht="18" customHeight="1">
      <c r="A37" s="14"/>
      <c r="B37" s="14"/>
      <c r="C37" s="64"/>
      <c r="D37" s="309"/>
      <c r="E37" s="330"/>
      <c r="F37" s="330"/>
      <c r="G37" s="330"/>
      <c r="H37" s="330"/>
      <c r="I37" s="330"/>
      <c r="J37" s="330"/>
      <c r="K37" s="330"/>
      <c r="L37" s="330"/>
      <c r="M37" s="330"/>
      <c r="N37" s="330"/>
      <c r="O37" s="330"/>
      <c r="P37" s="330"/>
      <c r="Q37" s="330"/>
      <c r="R37" s="330"/>
      <c r="S37" s="330"/>
      <c r="T37" s="330"/>
      <c r="U37" s="330"/>
      <c r="V37" s="339"/>
      <c r="W37" s="358"/>
      <c r="X37" s="330"/>
      <c r="Y37" s="330"/>
      <c r="Z37" s="328"/>
      <c r="AA37" s="330"/>
      <c r="AB37" s="330"/>
      <c r="AC37" s="330"/>
      <c r="AD37" s="330"/>
      <c r="AE37" s="204"/>
      <c r="AF37" s="14"/>
      <c r="AG37" s="14"/>
      <c r="AI37" s="408"/>
      <c r="AJ37" s="408"/>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408"/>
      <c r="CY37" s="408"/>
      <c r="CZ37" s="408"/>
      <c r="DA37" s="408"/>
      <c r="DB37" s="408"/>
      <c r="DC37" s="408"/>
      <c r="DD37" s="408"/>
      <c r="DE37" s="408"/>
      <c r="DF37" s="408"/>
      <c r="DG37" s="408"/>
      <c r="DH37" s="408"/>
      <c r="DI37" s="408"/>
      <c r="DJ37" s="408"/>
      <c r="DK37" s="408"/>
      <c r="DL37" s="408"/>
      <c r="DM37" s="408"/>
      <c r="DN37" s="408"/>
      <c r="DO37" s="408"/>
      <c r="DP37" s="408"/>
      <c r="DQ37" s="408"/>
      <c r="DR37" s="408"/>
      <c r="DS37" s="408"/>
      <c r="DT37" s="408"/>
      <c r="DU37" s="408"/>
      <c r="DV37" s="408"/>
      <c r="DW37" s="408"/>
      <c r="DX37" s="408"/>
      <c r="DY37" s="408"/>
      <c r="DZ37" s="408"/>
      <c r="EA37" s="408"/>
      <c r="EB37" s="408"/>
      <c r="EC37" s="408"/>
      <c r="ED37" s="408"/>
      <c r="EE37" s="408"/>
      <c r="EF37" s="408"/>
      <c r="EG37" s="408"/>
      <c r="EH37" s="408"/>
      <c r="EI37" s="408"/>
      <c r="EJ37" s="408"/>
      <c r="EK37" s="408"/>
      <c r="EL37" s="408"/>
      <c r="EM37" s="408"/>
      <c r="EN37" s="408"/>
      <c r="EO37" s="408"/>
      <c r="EP37" s="408"/>
      <c r="EQ37" s="408"/>
      <c r="ER37" s="408"/>
      <c r="ES37" s="408"/>
      <c r="ET37" s="408"/>
      <c r="EU37" s="408"/>
      <c r="EV37" s="408"/>
      <c r="EW37" s="408"/>
      <c r="EX37" s="408"/>
      <c r="EY37" s="408"/>
      <c r="EZ37" s="408"/>
      <c r="FA37" s="408"/>
      <c r="FB37" s="408"/>
      <c r="FC37" s="408"/>
      <c r="FD37" s="408"/>
      <c r="FE37" s="408"/>
      <c r="FF37" s="408"/>
      <c r="FG37" s="408"/>
      <c r="FH37" s="408"/>
      <c r="FI37" s="408"/>
      <c r="FJ37" s="408"/>
      <c r="FK37" s="408"/>
      <c r="FL37" s="408"/>
      <c r="FM37" s="408"/>
      <c r="FN37" s="408"/>
      <c r="FO37" s="408"/>
      <c r="FP37" s="408"/>
      <c r="FQ37" s="408"/>
      <c r="FR37" s="408"/>
      <c r="FS37" s="408"/>
      <c r="FT37" s="408"/>
      <c r="FU37" s="408"/>
      <c r="FV37" s="408"/>
      <c r="FW37" s="408"/>
      <c r="FX37" s="408"/>
      <c r="FY37" s="408"/>
      <c r="FZ37" s="408"/>
      <c r="GA37" s="408"/>
      <c r="GB37" s="408"/>
      <c r="GC37" s="408"/>
      <c r="GD37" s="408"/>
      <c r="GE37" s="408"/>
      <c r="GF37" s="408"/>
      <c r="GG37" s="408"/>
      <c r="GH37" s="408"/>
      <c r="GI37" s="408"/>
      <c r="GJ37" s="408"/>
    </row>
    <row r="38" spans="1:192" s="14" customFormat="1" ht="18" customHeight="1">
      <c r="A38" s="14"/>
      <c r="B38" s="14"/>
      <c r="C38" s="64"/>
      <c r="D38" s="309"/>
      <c r="E38" s="330"/>
      <c r="F38" s="330"/>
      <c r="G38" s="330"/>
      <c r="H38" s="330"/>
      <c r="I38" s="330"/>
      <c r="J38" s="330"/>
      <c r="K38" s="330"/>
      <c r="L38" s="330"/>
      <c r="M38" s="330"/>
      <c r="N38" s="330"/>
      <c r="O38" s="330"/>
      <c r="P38" s="330"/>
      <c r="Q38" s="330"/>
      <c r="R38" s="330"/>
      <c r="S38" s="330"/>
      <c r="T38" s="330"/>
      <c r="U38" s="330"/>
      <c r="V38" s="339"/>
      <c r="W38" s="358"/>
      <c r="X38" s="330"/>
      <c r="Y38" s="330"/>
      <c r="Z38" s="328"/>
      <c r="AA38" s="330"/>
      <c r="AB38" s="330"/>
      <c r="AC38" s="330"/>
      <c r="AD38" s="330"/>
      <c r="AE38" s="204"/>
      <c r="AF38" s="14"/>
      <c r="AG38" s="14"/>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408"/>
      <c r="CG38" s="408"/>
      <c r="CH38" s="408"/>
      <c r="CI38" s="408"/>
      <c r="CJ38" s="408"/>
      <c r="CK38" s="408"/>
      <c r="CL38" s="408"/>
      <c r="CM38" s="408"/>
      <c r="CN38" s="408"/>
      <c r="CO38" s="408"/>
      <c r="CP38" s="408"/>
      <c r="CQ38" s="408"/>
      <c r="CR38" s="408"/>
      <c r="CS38" s="408"/>
      <c r="CT38" s="408"/>
      <c r="CU38" s="408"/>
      <c r="CV38" s="408"/>
      <c r="CW38" s="408"/>
      <c r="CX38" s="408"/>
      <c r="CY38" s="408"/>
      <c r="CZ38" s="408"/>
      <c r="DA38" s="408"/>
      <c r="DB38" s="408"/>
      <c r="DC38" s="408"/>
      <c r="DD38" s="408"/>
      <c r="DE38" s="408"/>
      <c r="DF38" s="408"/>
      <c r="DG38" s="408"/>
      <c r="DH38" s="408"/>
      <c r="DI38" s="408"/>
      <c r="DJ38" s="408"/>
      <c r="DK38" s="408"/>
      <c r="DL38" s="408"/>
      <c r="DM38" s="408"/>
      <c r="DN38" s="408"/>
      <c r="DO38" s="408"/>
      <c r="DP38" s="408"/>
      <c r="DQ38" s="408"/>
      <c r="DR38" s="408"/>
      <c r="DS38" s="408"/>
      <c r="DT38" s="408"/>
      <c r="DU38" s="408"/>
      <c r="DV38" s="408"/>
      <c r="DW38" s="408"/>
      <c r="DX38" s="408"/>
      <c r="DY38" s="408"/>
      <c r="DZ38" s="408"/>
      <c r="EA38" s="408"/>
      <c r="EB38" s="408"/>
      <c r="EC38" s="408"/>
      <c r="ED38" s="408"/>
      <c r="EE38" s="408"/>
      <c r="EF38" s="408"/>
      <c r="EG38" s="408"/>
      <c r="EH38" s="408"/>
      <c r="EI38" s="408"/>
      <c r="EJ38" s="408"/>
      <c r="EK38" s="408"/>
      <c r="EL38" s="408"/>
      <c r="EM38" s="408"/>
      <c r="EN38" s="408"/>
      <c r="EO38" s="408"/>
      <c r="EP38" s="408"/>
      <c r="EQ38" s="408"/>
      <c r="ER38" s="408"/>
      <c r="ES38" s="408"/>
      <c r="ET38" s="408"/>
      <c r="EU38" s="408"/>
      <c r="EV38" s="408"/>
      <c r="EW38" s="408"/>
      <c r="EX38" s="408"/>
      <c r="EY38" s="408"/>
      <c r="EZ38" s="408"/>
      <c r="FA38" s="408"/>
      <c r="FB38" s="408"/>
      <c r="FC38" s="408"/>
      <c r="FD38" s="408"/>
      <c r="FE38" s="408"/>
      <c r="FF38" s="408"/>
      <c r="FG38" s="408"/>
      <c r="FH38" s="408"/>
      <c r="FI38" s="408"/>
      <c r="FJ38" s="408"/>
      <c r="FK38" s="408"/>
      <c r="FL38" s="408"/>
      <c r="FM38" s="408"/>
      <c r="FN38" s="408"/>
      <c r="FO38" s="408"/>
      <c r="FP38" s="408"/>
      <c r="FQ38" s="408"/>
      <c r="FR38" s="408"/>
      <c r="FS38" s="408"/>
      <c r="FT38" s="408"/>
      <c r="FU38" s="408"/>
      <c r="FV38" s="408"/>
      <c r="FW38" s="408"/>
      <c r="FX38" s="408"/>
      <c r="FY38" s="408"/>
      <c r="FZ38" s="408"/>
      <c r="GA38" s="408"/>
      <c r="GB38" s="408"/>
      <c r="GC38" s="408"/>
      <c r="GD38" s="408"/>
      <c r="GE38" s="408"/>
      <c r="GF38" s="408"/>
      <c r="GG38" s="408"/>
      <c r="GH38" s="408"/>
      <c r="GI38" s="408"/>
      <c r="GJ38" s="408"/>
    </row>
    <row r="39" spans="1:192" s="14" customFormat="1" ht="21.75" customHeight="1">
      <c r="A39" s="14" t="s">
        <v>264</v>
      </c>
      <c r="B39" s="14"/>
      <c r="C39" s="64"/>
      <c r="D39" s="309"/>
      <c r="E39" s="330"/>
      <c r="F39" s="330"/>
      <c r="G39" s="330"/>
      <c r="H39" s="330"/>
      <c r="I39" s="330"/>
      <c r="J39" s="330"/>
      <c r="K39" s="330"/>
      <c r="L39" s="330"/>
      <c r="M39" s="330"/>
      <c r="N39" s="330"/>
      <c r="O39" s="330"/>
      <c r="P39" s="330"/>
      <c r="Q39" s="330"/>
      <c r="R39" s="330"/>
      <c r="S39" s="330"/>
      <c r="T39" s="330"/>
      <c r="U39" s="330"/>
      <c r="V39" s="339"/>
      <c r="W39" s="358"/>
      <c r="X39" s="330"/>
      <c r="Y39" s="330"/>
      <c r="Z39" s="328"/>
      <c r="AA39" s="330"/>
      <c r="AB39" s="330"/>
      <c r="AC39" s="330"/>
      <c r="AD39" s="330"/>
      <c r="AE39" s="204"/>
      <c r="AF39" s="14"/>
      <c r="AG39" s="14"/>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08"/>
      <c r="DF39" s="408"/>
      <c r="DG39" s="408"/>
      <c r="DH39" s="408"/>
      <c r="DI39" s="408"/>
      <c r="DJ39" s="408"/>
      <c r="DK39" s="408"/>
      <c r="DL39" s="408"/>
      <c r="DM39" s="408"/>
      <c r="DN39" s="408"/>
      <c r="DO39" s="408"/>
      <c r="DP39" s="408"/>
      <c r="DQ39" s="408"/>
      <c r="DR39" s="408"/>
      <c r="DS39" s="408"/>
      <c r="DT39" s="408"/>
      <c r="DU39" s="408"/>
      <c r="DV39" s="408"/>
      <c r="DW39" s="408"/>
      <c r="DX39" s="408"/>
      <c r="DY39" s="408"/>
      <c r="DZ39" s="408"/>
      <c r="EA39" s="408"/>
      <c r="EB39" s="408"/>
      <c r="EC39" s="408"/>
      <c r="ED39" s="408"/>
      <c r="EE39" s="408"/>
      <c r="EF39" s="408"/>
      <c r="EG39" s="408"/>
      <c r="EH39" s="408"/>
      <c r="EI39" s="408"/>
      <c r="EJ39" s="408"/>
      <c r="EK39" s="408"/>
      <c r="EL39" s="408"/>
      <c r="EM39" s="408"/>
      <c r="EN39" s="408"/>
      <c r="EO39" s="408"/>
      <c r="EP39" s="408"/>
      <c r="EQ39" s="408"/>
      <c r="ER39" s="408"/>
      <c r="ES39" s="408"/>
      <c r="ET39" s="408"/>
      <c r="EU39" s="408"/>
      <c r="EV39" s="408"/>
      <c r="EW39" s="408"/>
      <c r="EX39" s="408"/>
      <c r="EY39" s="408"/>
      <c r="EZ39" s="408"/>
      <c r="FA39" s="408"/>
      <c r="FB39" s="408"/>
      <c r="FC39" s="408"/>
      <c r="FD39" s="408"/>
      <c r="FE39" s="408"/>
      <c r="FF39" s="408"/>
      <c r="FG39" s="408"/>
      <c r="FH39" s="408"/>
      <c r="FI39" s="408"/>
      <c r="FJ39" s="408"/>
      <c r="FK39" s="408"/>
      <c r="FL39" s="408"/>
      <c r="FM39" s="408"/>
      <c r="FN39" s="408"/>
      <c r="FO39" s="408"/>
      <c r="FP39" s="408"/>
      <c r="FQ39" s="408"/>
      <c r="FR39" s="408"/>
      <c r="FS39" s="408"/>
      <c r="FT39" s="408"/>
      <c r="FU39" s="408"/>
      <c r="FV39" s="408"/>
      <c r="FW39" s="408"/>
      <c r="FX39" s="408"/>
      <c r="FY39" s="408"/>
      <c r="FZ39" s="408"/>
      <c r="GA39" s="408"/>
      <c r="GB39" s="408"/>
      <c r="GC39" s="408"/>
      <c r="GD39" s="408"/>
      <c r="GE39" s="408"/>
      <c r="GF39" s="408"/>
      <c r="GG39" s="408"/>
      <c r="GH39" s="408"/>
      <c r="GI39" s="408"/>
      <c r="GJ39" s="408"/>
    </row>
    <row r="40" spans="1:192" s="14" customFormat="1" ht="19.5" customHeight="1">
      <c r="A40" s="285"/>
      <c r="B40" s="285"/>
      <c r="C40" s="298"/>
      <c r="D40" s="310"/>
      <c r="E40" s="331"/>
      <c r="F40" s="331"/>
      <c r="G40" s="331"/>
      <c r="H40" s="331"/>
      <c r="I40" s="331"/>
      <c r="J40" s="331"/>
      <c r="K40" s="331"/>
      <c r="L40" s="331"/>
      <c r="M40" s="331"/>
      <c r="N40" s="331"/>
      <c r="O40" s="331"/>
      <c r="P40" s="331"/>
      <c r="Q40" s="331"/>
      <c r="R40" s="331"/>
      <c r="S40" s="331"/>
      <c r="T40" s="331"/>
      <c r="U40" s="331"/>
      <c r="V40" s="340"/>
      <c r="W40" s="359"/>
      <c r="X40" s="331"/>
      <c r="Y40" s="331"/>
      <c r="Z40" s="329"/>
      <c r="AA40" s="331"/>
      <c r="AB40" s="331"/>
      <c r="AC40" s="331"/>
      <c r="AD40" s="331"/>
      <c r="AE40" s="205"/>
      <c r="AF40" s="14"/>
      <c r="AG40" s="14"/>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408"/>
      <c r="CY40" s="408"/>
      <c r="CZ40" s="408"/>
      <c r="DA40" s="408"/>
      <c r="DB40" s="408"/>
      <c r="DC40" s="408"/>
      <c r="DD40" s="408"/>
      <c r="DE40" s="408"/>
      <c r="DF40" s="408"/>
      <c r="DG40" s="408"/>
      <c r="DH40" s="408"/>
      <c r="DI40" s="408"/>
      <c r="DJ40" s="408"/>
      <c r="DK40" s="408"/>
      <c r="DL40" s="408"/>
      <c r="DM40" s="408"/>
      <c r="DN40" s="408"/>
      <c r="DO40" s="408"/>
      <c r="DP40" s="408"/>
      <c r="DQ40" s="408"/>
      <c r="DR40" s="408"/>
      <c r="DS40" s="408"/>
      <c r="DT40" s="408"/>
      <c r="DU40" s="408"/>
      <c r="DV40" s="408"/>
      <c r="DW40" s="408"/>
      <c r="DX40" s="408"/>
      <c r="DY40" s="408"/>
      <c r="DZ40" s="408"/>
      <c r="EA40" s="408"/>
      <c r="EB40" s="408"/>
      <c r="EC40" s="408"/>
      <c r="ED40" s="408"/>
      <c r="EE40" s="408"/>
      <c r="EF40" s="408"/>
      <c r="EG40" s="408"/>
      <c r="EH40" s="408"/>
      <c r="EI40" s="408"/>
      <c r="EJ40" s="408"/>
      <c r="EK40" s="408"/>
      <c r="EL40" s="408"/>
      <c r="EM40" s="408"/>
      <c r="EN40" s="408"/>
      <c r="EO40" s="408"/>
      <c r="EP40" s="408"/>
      <c r="EQ40" s="408"/>
      <c r="ER40" s="408"/>
      <c r="ES40" s="408"/>
      <c r="ET40" s="408"/>
      <c r="EU40" s="408"/>
      <c r="EV40" s="408"/>
      <c r="EW40" s="408"/>
      <c r="EX40" s="408"/>
      <c r="EY40" s="408"/>
      <c r="EZ40" s="408"/>
      <c r="FA40" s="408"/>
      <c r="FB40" s="408"/>
      <c r="FC40" s="408"/>
      <c r="FD40" s="408"/>
      <c r="FE40" s="408"/>
      <c r="FF40" s="408"/>
      <c r="FG40" s="408"/>
      <c r="FH40" s="408"/>
      <c r="FI40" s="408"/>
      <c r="FJ40" s="408"/>
      <c r="FK40" s="408"/>
      <c r="FL40" s="408"/>
      <c r="FM40" s="408"/>
      <c r="FN40" s="408"/>
      <c r="FO40" s="408"/>
      <c r="FP40" s="408"/>
      <c r="FQ40" s="408"/>
      <c r="FR40" s="408"/>
      <c r="FS40" s="408"/>
      <c r="FT40" s="408"/>
      <c r="FU40" s="408"/>
      <c r="FV40" s="408"/>
      <c r="FW40" s="408"/>
      <c r="FX40" s="408"/>
      <c r="FY40" s="408"/>
      <c r="FZ40" s="408"/>
      <c r="GA40" s="408"/>
      <c r="GB40" s="408"/>
      <c r="GC40" s="408"/>
      <c r="GD40" s="408"/>
      <c r="GE40" s="408"/>
      <c r="GF40" s="408"/>
      <c r="GG40" s="408"/>
      <c r="GH40" s="408"/>
      <c r="GI40" s="408"/>
      <c r="GJ40" s="408"/>
    </row>
    <row r="41" spans="1:192" s="220" customFormat="1" ht="17.25" customHeight="1">
      <c r="A41" s="287" t="s">
        <v>265</v>
      </c>
      <c r="B41" s="286"/>
      <c r="C41" s="301"/>
      <c r="D41" s="305">
        <f>SUM(E41:AE41,D55:T55)</f>
        <v>4641</v>
      </c>
      <c r="E41" s="115">
        <v>45</v>
      </c>
      <c r="F41" s="115">
        <v>251</v>
      </c>
      <c r="G41" s="115">
        <v>57</v>
      </c>
      <c r="H41" s="115">
        <v>56</v>
      </c>
      <c r="I41" s="115">
        <v>218</v>
      </c>
      <c r="J41" s="115">
        <v>190</v>
      </c>
      <c r="K41" s="115">
        <v>85</v>
      </c>
      <c r="L41" s="115">
        <v>123</v>
      </c>
      <c r="M41" s="115">
        <v>194</v>
      </c>
      <c r="N41" s="115">
        <v>211</v>
      </c>
      <c r="O41" s="115">
        <v>58</v>
      </c>
      <c r="P41" s="115">
        <v>79</v>
      </c>
      <c r="Q41" s="115">
        <v>60</v>
      </c>
      <c r="R41" s="115">
        <v>38</v>
      </c>
      <c r="S41" s="115">
        <v>27</v>
      </c>
      <c r="T41" s="115">
        <v>489</v>
      </c>
      <c r="U41" s="115">
        <v>26</v>
      </c>
      <c r="V41" s="115">
        <v>12</v>
      </c>
      <c r="W41" s="115">
        <v>52</v>
      </c>
      <c r="X41" s="115">
        <v>91</v>
      </c>
      <c r="Y41" s="115">
        <v>8</v>
      </c>
      <c r="Z41" s="115">
        <v>30</v>
      </c>
      <c r="AA41" s="115">
        <v>58</v>
      </c>
      <c r="AB41" s="115">
        <v>103</v>
      </c>
      <c r="AC41" s="115">
        <v>42</v>
      </c>
      <c r="AD41" s="115">
        <v>4</v>
      </c>
      <c r="AE41" s="115">
        <v>27</v>
      </c>
      <c r="AF41" s="14"/>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408"/>
      <c r="DG41" s="408"/>
      <c r="DH41" s="408"/>
      <c r="DI41" s="408"/>
      <c r="DJ41" s="408"/>
      <c r="DK41" s="408"/>
      <c r="DL41" s="408"/>
      <c r="DM41" s="408"/>
      <c r="DN41" s="408"/>
      <c r="DO41" s="408"/>
      <c r="DP41" s="408"/>
      <c r="DQ41" s="408"/>
      <c r="DR41" s="408"/>
      <c r="DS41" s="408"/>
      <c r="DT41" s="408"/>
      <c r="DU41" s="408"/>
      <c r="DV41" s="408"/>
      <c r="DW41" s="408"/>
      <c r="DX41" s="408"/>
      <c r="DY41" s="408"/>
      <c r="DZ41" s="408"/>
      <c r="EA41" s="408"/>
      <c r="EB41" s="408"/>
      <c r="EC41" s="408"/>
      <c r="ED41" s="408"/>
      <c r="EE41" s="408"/>
      <c r="EF41" s="408"/>
      <c r="EG41" s="408"/>
      <c r="EH41" s="408"/>
      <c r="EI41" s="408"/>
      <c r="EJ41" s="408"/>
      <c r="EK41" s="408"/>
      <c r="EL41" s="408"/>
      <c r="EM41" s="408"/>
      <c r="EN41" s="408"/>
      <c r="EO41" s="408"/>
      <c r="EP41" s="408"/>
      <c r="EQ41" s="408"/>
      <c r="ER41" s="408"/>
      <c r="ES41" s="408"/>
      <c r="ET41" s="408"/>
      <c r="EU41" s="408"/>
      <c r="EV41" s="408"/>
      <c r="EW41" s="408"/>
      <c r="EX41" s="408"/>
      <c r="EY41" s="408"/>
      <c r="EZ41" s="408"/>
      <c r="FA41" s="408"/>
      <c r="FB41" s="408"/>
      <c r="FC41" s="408"/>
      <c r="FD41" s="408"/>
      <c r="FE41" s="408"/>
      <c r="FF41" s="408"/>
      <c r="FG41" s="408"/>
      <c r="FH41" s="408"/>
      <c r="FI41" s="408"/>
      <c r="FJ41" s="408"/>
      <c r="FK41" s="408"/>
      <c r="FL41" s="408"/>
      <c r="FM41" s="408"/>
      <c r="FN41" s="408"/>
      <c r="FO41" s="408"/>
      <c r="FP41" s="408"/>
      <c r="FQ41" s="408"/>
      <c r="FR41" s="408"/>
      <c r="FS41" s="408"/>
      <c r="FT41" s="408"/>
      <c r="FU41" s="408"/>
      <c r="FV41" s="408"/>
      <c r="FW41" s="408"/>
      <c r="FX41" s="408"/>
      <c r="FY41" s="408"/>
      <c r="FZ41" s="408"/>
      <c r="GA41" s="408"/>
      <c r="GB41" s="408"/>
      <c r="GC41" s="408"/>
      <c r="GD41" s="408"/>
      <c r="GE41" s="408"/>
      <c r="GF41" s="408"/>
      <c r="GG41" s="408"/>
      <c r="GH41" s="408"/>
      <c r="GI41" s="408"/>
      <c r="GJ41" s="408"/>
    </row>
    <row r="42" spans="1:192" s="220" customFormat="1" ht="17.25" customHeight="1">
      <c r="A42" s="16" t="s">
        <v>266</v>
      </c>
      <c r="B42" s="41"/>
      <c r="C42" s="67"/>
      <c r="D42" s="305">
        <f>SUM(E42:AE42,D56:T56)</f>
        <v>2194</v>
      </c>
      <c r="E42" s="115">
        <v>28</v>
      </c>
      <c r="F42" s="115">
        <v>149</v>
      </c>
      <c r="G42" s="115">
        <v>43</v>
      </c>
      <c r="H42" s="115">
        <v>39</v>
      </c>
      <c r="I42" s="115">
        <v>149</v>
      </c>
      <c r="J42" s="115">
        <v>133</v>
      </c>
      <c r="K42" s="115">
        <v>29</v>
      </c>
      <c r="L42" s="115">
        <v>35</v>
      </c>
      <c r="M42" s="115">
        <v>97</v>
      </c>
      <c r="N42" s="115">
        <v>28</v>
      </c>
      <c r="O42" s="115">
        <v>31</v>
      </c>
      <c r="P42" s="115">
        <v>71</v>
      </c>
      <c r="Q42" s="115">
        <v>53</v>
      </c>
      <c r="R42" s="115">
        <v>2</v>
      </c>
      <c r="S42" s="115">
        <v>9</v>
      </c>
      <c r="T42" s="115">
        <v>125</v>
      </c>
      <c r="U42" s="115">
        <v>5</v>
      </c>
      <c r="V42" s="115">
        <v>34</v>
      </c>
      <c r="W42" s="115">
        <v>28</v>
      </c>
      <c r="X42" s="115">
        <v>67</v>
      </c>
      <c r="Y42" s="115">
        <v>4</v>
      </c>
      <c r="Z42" s="115">
        <v>8</v>
      </c>
      <c r="AA42" s="115">
        <v>18</v>
      </c>
      <c r="AB42" s="115">
        <v>27</v>
      </c>
      <c r="AC42" s="115">
        <v>27</v>
      </c>
      <c r="AD42" s="115">
        <v>6</v>
      </c>
      <c r="AE42" s="115">
        <v>23</v>
      </c>
      <c r="AF42" s="14"/>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c r="BW42" s="408"/>
      <c r="BX42" s="408"/>
      <c r="BY42" s="408"/>
      <c r="BZ42" s="408"/>
      <c r="CA42" s="408"/>
      <c r="CB42" s="408"/>
      <c r="CC42" s="408"/>
      <c r="CD42" s="408"/>
      <c r="CE42" s="408"/>
      <c r="CF42" s="408"/>
      <c r="CG42" s="408"/>
      <c r="CH42" s="408"/>
      <c r="CI42" s="408"/>
      <c r="CJ42" s="408"/>
      <c r="CK42" s="408"/>
      <c r="CL42" s="408"/>
      <c r="CM42" s="408"/>
      <c r="CN42" s="408"/>
      <c r="CO42" s="408"/>
      <c r="CP42" s="408"/>
      <c r="CQ42" s="408"/>
      <c r="CR42" s="408"/>
      <c r="CS42" s="408"/>
      <c r="CT42" s="408"/>
      <c r="CU42" s="408"/>
      <c r="CV42" s="408"/>
      <c r="CW42" s="408"/>
      <c r="CX42" s="408"/>
      <c r="CY42" s="408"/>
      <c r="CZ42" s="408"/>
      <c r="DA42" s="408"/>
      <c r="DB42" s="408"/>
      <c r="DC42" s="408"/>
      <c r="DD42" s="408"/>
      <c r="DE42" s="408"/>
      <c r="DF42" s="408"/>
      <c r="DG42" s="408"/>
      <c r="DH42" s="408"/>
      <c r="DI42" s="408"/>
      <c r="DJ42" s="408"/>
      <c r="DK42" s="408"/>
      <c r="DL42" s="408"/>
      <c r="DM42" s="408"/>
      <c r="DN42" s="408"/>
      <c r="DO42" s="408"/>
      <c r="DP42" s="408"/>
      <c r="DQ42" s="408"/>
      <c r="DR42" s="408"/>
      <c r="DS42" s="408"/>
      <c r="DT42" s="408"/>
      <c r="DU42" s="408"/>
      <c r="DV42" s="408"/>
      <c r="DW42" s="408"/>
      <c r="DX42" s="408"/>
      <c r="DY42" s="408"/>
      <c r="DZ42" s="408"/>
      <c r="EA42" s="408"/>
      <c r="EB42" s="408"/>
      <c r="EC42" s="408"/>
      <c r="ED42" s="408"/>
      <c r="EE42" s="408"/>
      <c r="EF42" s="408"/>
      <c r="EG42" s="408"/>
      <c r="EH42" s="408"/>
      <c r="EI42" s="408"/>
      <c r="EJ42" s="408"/>
      <c r="EK42" s="408"/>
      <c r="EL42" s="408"/>
      <c r="EM42" s="408"/>
      <c r="EN42" s="408"/>
      <c r="EO42" s="408"/>
      <c r="EP42" s="408"/>
      <c r="EQ42" s="408"/>
      <c r="ER42" s="408"/>
      <c r="ES42" s="408"/>
      <c r="ET42" s="408"/>
      <c r="EU42" s="408"/>
      <c r="EV42" s="408"/>
      <c r="EW42" s="408"/>
      <c r="EX42" s="408"/>
      <c r="EY42" s="408"/>
      <c r="EZ42" s="408"/>
      <c r="FA42" s="408"/>
      <c r="FB42" s="408"/>
      <c r="FC42" s="408"/>
      <c r="FD42" s="408"/>
      <c r="FE42" s="408"/>
      <c r="FF42" s="408"/>
      <c r="FG42" s="408"/>
      <c r="FH42" s="408"/>
      <c r="FI42" s="408"/>
      <c r="FJ42" s="408"/>
      <c r="FK42" s="408"/>
      <c r="FL42" s="408"/>
      <c r="FM42" s="408"/>
      <c r="FN42" s="408"/>
      <c r="FO42" s="408"/>
      <c r="FP42" s="408"/>
      <c r="FQ42" s="408"/>
      <c r="FR42" s="408"/>
      <c r="FS42" s="408"/>
      <c r="FT42" s="408"/>
      <c r="FU42" s="408"/>
      <c r="FV42" s="408"/>
      <c r="FW42" s="408"/>
      <c r="FX42" s="408"/>
      <c r="FY42" s="408"/>
      <c r="FZ42" s="408"/>
      <c r="GA42" s="408"/>
      <c r="GB42" s="408"/>
      <c r="GC42" s="408"/>
      <c r="GD42" s="408"/>
      <c r="GE42" s="408"/>
      <c r="GF42" s="408"/>
      <c r="GG42" s="408"/>
      <c r="GH42" s="408"/>
      <c r="GI42" s="408"/>
      <c r="GJ42" s="408"/>
    </row>
    <row r="43" spans="1:192" s="220" customFormat="1" ht="17.25" customHeight="1">
      <c r="A43" s="16" t="s">
        <v>267</v>
      </c>
      <c r="B43" s="16"/>
      <c r="C43" s="299"/>
      <c r="D43" s="305">
        <f>SUM(E43:AE43,D57:T57)</f>
        <v>189</v>
      </c>
      <c r="E43" s="115">
        <v>1</v>
      </c>
      <c r="F43" s="115">
        <v>9</v>
      </c>
      <c r="G43" s="115">
        <v>4</v>
      </c>
      <c r="H43" s="115">
        <v>2</v>
      </c>
      <c r="I43" s="115">
        <v>14</v>
      </c>
      <c r="J43" s="115">
        <v>9</v>
      </c>
      <c r="K43" s="115">
        <v>0</v>
      </c>
      <c r="L43" s="115">
        <v>2</v>
      </c>
      <c r="M43" s="115">
        <v>8</v>
      </c>
      <c r="N43" s="115">
        <v>4</v>
      </c>
      <c r="O43" s="115">
        <v>1</v>
      </c>
      <c r="P43" s="115">
        <v>3</v>
      </c>
      <c r="Q43" s="115">
        <v>2</v>
      </c>
      <c r="R43" s="115">
        <v>0</v>
      </c>
      <c r="S43" s="115">
        <v>1</v>
      </c>
      <c r="T43" s="115">
        <v>12</v>
      </c>
      <c r="U43" s="115">
        <v>0</v>
      </c>
      <c r="V43" s="115">
        <v>4</v>
      </c>
      <c r="W43" s="115">
        <v>4</v>
      </c>
      <c r="X43" s="115">
        <v>10</v>
      </c>
      <c r="Y43" s="115">
        <v>0</v>
      </c>
      <c r="Z43" s="115">
        <v>0</v>
      </c>
      <c r="AA43" s="115">
        <v>0</v>
      </c>
      <c r="AB43" s="115">
        <v>3</v>
      </c>
      <c r="AC43" s="115">
        <v>0</v>
      </c>
      <c r="AD43" s="115">
        <v>1</v>
      </c>
      <c r="AE43" s="115">
        <v>0</v>
      </c>
      <c r="AF43" s="14"/>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8"/>
      <c r="BQ43" s="408"/>
      <c r="BR43" s="408"/>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08"/>
      <c r="CZ43" s="408"/>
      <c r="DA43" s="408"/>
      <c r="DB43" s="408"/>
      <c r="DC43" s="408"/>
      <c r="DD43" s="408"/>
      <c r="DE43" s="408"/>
      <c r="DF43" s="408"/>
      <c r="DG43" s="408"/>
      <c r="DH43" s="408"/>
      <c r="DI43" s="408"/>
      <c r="DJ43" s="408"/>
      <c r="DK43" s="408"/>
      <c r="DL43" s="408"/>
      <c r="DM43" s="408"/>
      <c r="DN43" s="408"/>
      <c r="DO43" s="408"/>
      <c r="DP43" s="408"/>
      <c r="DQ43" s="408"/>
      <c r="DR43" s="408"/>
      <c r="DS43" s="408"/>
      <c r="DT43" s="408"/>
      <c r="DU43" s="408"/>
      <c r="DV43" s="408"/>
      <c r="DW43" s="408"/>
      <c r="DX43" s="408"/>
      <c r="DY43" s="408"/>
      <c r="DZ43" s="408"/>
      <c r="EA43" s="408"/>
      <c r="EB43" s="408"/>
      <c r="EC43" s="408"/>
      <c r="ED43" s="408"/>
      <c r="EE43" s="408"/>
      <c r="EF43" s="408"/>
      <c r="EG43" s="408"/>
      <c r="EH43" s="408"/>
      <c r="EI43" s="408"/>
      <c r="EJ43" s="408"/>
      <c r="EK43" s="408"/>
      <c r="EL43" s="408"/>
      <c r="EM43" s="408"/>
      <c r="EN43" s="408"/>
      <c r="EO43" s="408"/>
      <c r="EP43" s="408"/>
      <c r="EQ43" s="408"/>
      <c r="ER43" s="408"/>
      <c r="ES43" s="408"/>
      <c r="ET43" s="408"/>
      <c r="EU43" s="408"/>
      <c r="EV43" s="408"/>
      <c r="EW43" s="408"/>
      <c r="EX43" s="408"/>
      <c r="EY43" s="408"/>
      <c r="EZ43" s="408"/>
      <c r="FA43" s="408"/>
      <c r="FB43" s="408"/>
      <c r="FC43" s="408"/>
      <c r="FD43" s="408"/>
      <c r="FE43" s="408"/>
      <c r="FF43" s="408"/>
      <c r="FG43" s="408"/>
      <c r="FH43" s="408"/>
      <c r="FI43" s="408"/>
      <c r="FJ43" s="408"/>
      <c r="FK43" s="408"/>
      <c r="FL43" s="408"/>
      <c r="FM43" s="408"/>
      <c r="FN43" s="408"/>
      <c r="FO43" s="408"/>
      <c r="FP43" s="408"/>
      <c r="FQ43" s="408"/>
      <c r="FR43" s="408"/>
      <c r="FS43" s="408"/>
      <c r="FT43" s="408"/>
      <c r="FU43" s="408"/>
      <c r="FV43" s="408"/>
      <c r="FW43" s="408"/>
      <c r="FX43" s="408"/>
      <c r="FY43" s="408"/>
      <c r="FZ43" s="408"/>
      <c r="GA43" s="408"/>
      <c r="GB43" s="408"/>
      <c r="GC43" s="408"/>
      <c r="GD43" s="408"/>
      <c r="GE43" s="408"/>
      <c r="GF43" s="408"/>
      <c r="GG43" s="408"/>
      <c r="GH43" s="408"/>
      <c r="GI43" s="408"/>
      <c r="GJ43" s="408"/>
    </row>
    <row r="44" spans="1:192" s="220" customFormat="1" ht="17.25" customHeight="1">
      <c r="A44" s="16" t="s">
        <v>268</v>
      </c>
      <c r="B44" s="16"/>
      <c r="C44" s="299"/>
      <c r="D44" s="305">
        <f>SUM(E44:AE44,D58:T58)</f>
        <v>625</v>
      </c>
      <c r="E44" s="115">
        <v>3</v>
      </c>
      <c r="F44" s="115">
        <v>44</v>
      </c>
      <c r="G44" s="115">
        <v>12</v>
      </c>
      <c r="H44" s="115">
        <v>11</v>
      </c>
      <c r="I44" s="115">
        <v>55</v>
      </c>
      <c r="J44" s="115">
        <v>47</v>
      </c>
      <c r="K44" s="115">
        <v>10</v>
      </c>
      <c r="L44" s="115">
        <v>12</v>
      </c>
      <c r="M44" s="115">
        <v>20</v>
      </c>
      <c r="N44" s="115">
        <v>8</v>
      </c>
      <c r="O44" s="115">
        <v>11</v>
      </c>
      <c r="P44" s="115">
        <v>22</v>
      </c>
      <c r="Q44" s="115">
        <v>19</v>
      </c>
      <c r="R44" s="115">
        <v>1</v>
      </c>
      <c r="S44" s="115">
        <v>3</v>
      </c>
      <c r="T44" s="115">
        <v>34</v>
      </c>
      <c r="U44" s="115">
        <v>2</v>
      </c>
      <c r="V44" s="115">
        <v>12</v>
      </c>
      <c r="W44" s="115">
        <v>8</v>
      </c>
      <c r="X44" s="115">
        <v>21</v>
      </c>
      <c r="Y44" s="115">
        <v>1</v>
      </c>
      <c r="Z44" s="115">
        <v>4</v>
      </c>
      <c r="AA44" s="115">
        <v>5</v>
      </c>
      <c r="AB44" s="115">
        <v>7</v>
      </c>
      <c r="AC44" s="115">
        <v>6</v>
      </c>
      <c r="AD44" s="115">
        <v>1</v>
      </c>
      <c r="AE44" s="115">
        <v>5</v>
      </c>
      <c r="AF44" s="14"/>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408"/>
      <c r="DG44" s="408"/>
      <c r="DH44" s="408"/>
      <c r="DI44" s="408"/>
      <c r="DJ44" s="408"/>
      <c r="DK44" s="408"/>
      <c r="DL44" s="408"/>
      <c r="DM44" s="408"/>
      <c r="DN44" s="408"/>
      <c r="DO44" s="408"/>
      <c r="DP44" s="408"/>
      <c r="DQ44" s="408"/>
      <c r="DR44" s="408"/>
      <c r="DS44" s="408"/>
      <c r="DT44" s="408"/>
      <c r="DU44" s="408"/>
      <c r="DV44" s="408"/>
      <c r="DW44" s="408"/>
      <c r="DX44" s="408"/>
      <c r="DY44" s="408"/>
      <c r="DZ44" s="408"/>
      <c r="EA44" s="408"/>
      <c r="EB44" s="408"/>
      <c r="EC44" s="408"/>
      <c r="ED44" s="408"/>
      <c r="EE44" s="408"/>
      <c r="EF44" s="408"/>
      <c r="EG44" s="408"/>
      <c r="EH44" s="408"/>
      <c r="EI44" s="408"/>
      <c r="EJ44" s="408"/>
      <c r="EK44" s="408"/>
      <c r="EL44" s="408"/>
      <c r="EM44" s="408"/>
      <c r="EN44" s="408"/>
      <c r="EO44" s="408"/>
      <c r="EP44" s="408"/>
      <c r="EQ44" s="408"/>
      <c r="ER44" s="408"/>
      <c r="ES44" s="408"/>
      <c r="ET44" s="408"/>
      <c r="EU44" s="408"/>
      <c r="EV44" s="408"/>
      <c r="EW44" s="408"/>
      <c r="EX44" s="408"/>
      <c r="EY44" s="408"/>
      <c r="EZ44" s="408"/>
      <c r="FA44" s="408"/>
      <c r="FB44" s="408"/>
      <c r="FC44" s="408"/>
      <c r="FD44" s="408"/>
      <c r="FE44" s="408"/>
      <c r="FF44" s="408"/>
      <c r="FG44" s="408"/>
      <c r="FH44" s="408"/>
      <c r="FI44" s="408"/>
      <c r="FJ44" s="408"/>
      <c r="FK44" s="408"/>
      <c r="FL44" s="408"/>
      <c r="FM44" s="408"/>
      <c r="FN44" s="408"/>
      <c r="FO44" s="408"/>
      <c r="FP44" s="408"/>
      <c r="FQ44" s="408"/>
      <c r="FR44" s="408"/>
      <c r="FS44" s="408"/>
      <c r="FT44" s="408"/>
      <c r="FU44" s="408"/>
      <c r="FV44" s="408"/>
      <c r="FW44" s="408"/>
      <c r="FX44" s="408"/>
      <c r="FY44" s="408"/>
      <c r="FZ44" s="408"/>
      <c r="GA44" s="408"/>
      <c r="GB44" s="408"/>
      <c r="GC44" s="408"/>
      <c r="GD44" s="408"/>
      <c r="GE44" s="408"/>
      <c r="GF44" s="408"/>
      <c r="GG44" s="408"/>
      <c r="GH44" s="408"/>
      <c r="GI44" s="408"/>
      <c r="GJ44" s="408"/>
    </row>
    <row r="45" spans="1:192" s="220" customFormat="1" ht="17.25" customHeight="1">
      <c r="A45" s="16" t="s">
        <v>269</v>
      </c>
      <c r="B45" s="287"/>
      <c r="C45" s="300"/>
      <c r="D45" s="305">
        <f>SUM(E45:AE45,D59:T59)</f>
        <v>8</v>
      </c>
      <c r="E45" s="115">
        <v>0</v>
      </c>
      <c r="F45" s="115">
        <v>1</v>
      </c>
      <c r="G45" s="115">
        <v>0</v>
      </c>
      <c r="H45" s="115">
        <v>1</v>
      </c>
      <c r="I45" s="115">
        <v>0</v>
      </c>
      <c r="J45" s="115">
        <v>0</v>
      </c>
      <c r="K45" s="115">
        <v>0</v>
      </c>
      <c r="L45" s="115">
        <v>0</v>
      </c>
      <c r="M45" s="115">
        <v>0</v>
      </c>
      <c r="N45" s="115">
        <v>0</v>
      </c>
      <c r="O45" s="115">
        <v>0</v>
      </c>
      <c r="P45" s="115">
        <v>0</v>
      </c>
      <c r="Q45" s="115">
        <v>0</v>
      </c>
      <c r="R45" s="115">
        <v>0</v>
      </c>
      <c r="S45" s="115">
        <v>0</v>
      </c>
      <c r="T45" s="115">
        <v>0</v>
      </c>
      <c r="U45" s="115">
        <v>0</v>
      </c>
      <c r="V45" s="115">
        <v>0</v>
      </c>
      <c r="W45" s="115">
        <v>0</v>
      </c>
      <c r="X45" s="115">
        <v>0</v>
      </c>
      <c r="Y45" s="115">
        <v>0</v>
      </c>
      <c r="Z45" s="115">
        <v>0</v>
      </c>
      <c r="AA45" s="115">
        <v>0</v>
      </c>
      <c r="AB45" s="115">
        <v>0</v>
      </c>
      <c r="AC45" s="115">
        <v>1</v>
      </c>
      <c r="AD45" s="115">
        <v>0</v>
      </c>
      <c r="AE45" s="115">
        <v>0</v>
      </c>
      <c r="AF45" s="14"/>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8"/>
      <c r="CX45" s="408"/>
      <c r="CY45" s="408"/>
      <c r="CZ45" s="408"/>
      <c r="DA45" s="408"/>
      <c r="DB45" s="408"/>
      <c r="DC45" s="408"/>
      <c r="DD45" s="408"/>
      <c r="DE45" s="408"/>
      <c r="DF45" s="408"/>
      <c r="DG45" s="408"/>
      <c r="DH45" s="408"/>
      <c r="DI45" s="408"/>
      <c r="DJ45" s="408"/>
      <c r="DK45" s="408"/>
      <c r="DL45" s="408"/>
      <c r="DM45" s="408"/>
      <c r="DN45" s="408"/>
      <c r="DO45" s="408"/>
      <c r="DP45" s="408"/>
      <c r="DQ45" s="408"/>
      <c r="DR45" s="408"/>
      <c r="DS45" s="408"/>
      <c r="DT45" s="408"/>
      <c r="DU45" s="408"/>
      <c r="DV45" s="408"/>
      <c r="DW45" s="408"/>
      <c r="DX45" s="408"/>
      <c r="DY45" s="408"/>
      <c r="DZ45" s="408"/>
      <c r="EA45" s="408"/>
      <c r="EB45" s="408"/>
      <c r="EC45" s="408"/>
      <c r="ED45" s="408"/>
      <c r="EE45" s="408"/>
      <c r="EF45" s="408"/>
      <c r="EG45" s="408"/>
      <c r="EH45" s="408"/>
      <c r="EI45" s="408"/>
      <c r="EJ45" s="408"/>
      <c r="EK45" s="408"/>
      <c r="EL45" s="408"/>
      <c r="EM45" s="408"/>
      <c r="EN45" s="408"/>
      <c r="EO45" s="408"/>
      <c r="EP45" s="408"/>
      <c r="EQ45" s="408"/>
      <c r="ER45" s="408"/>
      <c r="ES45" s="408"/>
      <c r="ET45" s="408"/>
      <c r="EU45" s="408"/>
      <c r="EV45" s="408"/>
      <c r="EW45" s="408"/>
      <c r="EX45" s="408"/>
      <c r="EY45" s="408"/>
      <c r="EZ45" s="408"/>
      <c r="FA45" s="408"/>
      <c r="FB45" s="408"/>
      <c r="FC45" s="408"/>
      <c r="FD45" s="408"/>
      <c r="FE45" s="408"/>
      <c r="FF45" s="408"/>
      <c r="FG45" s="408"/>
      <c r="FH45" s="408"/>
      <c r="FI45" s="408"/>
      <c r="FJ45" s="408"/>
      <c r="FK45" s="408"/>
      <c r="FL45" s="408"/>
      <c r="FM45" s="408"/>
      <c r="FN45" s="408"/>
      <c r="FO45" s="408"/>
      <c r="FP45" s="408"/>
      <c r="FQ45" s="408"/>
      <c r="FR45" s="408"/>
      <c r="FS45" s="408"/>
      <c r="FT45" s="408"/>
      <c r="FU45" s="408"/>
      <c r="FV45" s="408"/>
      <c r="FW45" s="408"/>
      <c r="FX45" s="408"/>
      <c r="FY45" s="408"/>
      <c r="FZ45" s="408"/>
      <c r="GA45" s="408"/>
      <c r="GB45" s="408"/>
      <c r="GC45" s="408"/>
      <c r="GD45" s="408"/>
      <c r="GE45" s="408"/>
      <c r="GF45" s="408"/>
      <c r="GG45" s="408"/>
      <c r="GH45" s="408"/>
      <c r="GI45" s="408"/>
      <c r="GJ45" s="408"/>
    </row>
    <row r="46" spans="1:192" s="220" customFormat="1" ht="17.25" customHeight="1">
      <c r="A46" s="16" t="s">
        <v>270</v>
      </c>
      <c r="B46" s="16"/>
      <c r="C46" s="299"/>
      <c r="D46" s="305">
        <f>SUM(E46:AE46,D60:T60)</f>
        <v>0</v>
      </c>
      <c r="E46" s="115">
        <v>0</v>
      </c>
      <c r="F46" s="115">
        <v>0</v>
      </c>
      <c r="G46" s="115">
        <v>0</v>
      </c>
      <c r="H46" s="115">
        <v>0</v>
      </c>
      <c r="I46" s="115">
        <v>0</v>
      </c>
      <c r="J46" s="115">
        <v>0</v>
      </c>
      <c r="K46" s="115">
        <v>0</v>
      </c>
      <c r="L46" s="115">
        <v>0</v>
      </c>
      <c r="M46" s="115">
        <v>0</v>
      </c>
      <c r="N46" s="115">
        <v>0</v>
      </c>
      <c r="O46" s="115">
        <v>0</v>
      </c>
      <c r="P46" s="115">
        <v>0</v>
      </c>
      <c r="Q46" s="115">
        <v>0</v>
      </c>
      <c r="R46" s="115">
        <v>0</v>
      </c>
      <c r="S46" s="115">
        <v>0</v>
      </c>
      <c r="T46" s="115">
        <v>0</v>
      </c>
      <c r="U46" s="115">
        <v>0</v>
      </c>
      <c r="V46" s="115">
        <v>0</v>
      </c>
      <c r="W46" s="115">
        <v>0</v>
      </c>
      <c r="X46" s="115">
        <v>0</v>
      </c>
      <c r="Y46" s="115">
        <v>0</v>
      </c>
      <c r="Z46" s="115">
        <v>0</v>
      </c>
      <c r="AA46" s="115">
        <v>0</v>
      </c>
      <c r="AB46" s="115">
        <v>0</v>
      </c>
      <c r="AC46" s="115">
        <v>0</v>
      </c>
      <c r="AD46" s="115">
        <v>0</v>
      </c>
      <c r="AE46" s="115">
        <v>0</v>
      </c>
      <c r="AF46" s="14"/>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08"/>
      <c r="CX46" s="408"/>
      <c r="CY46" s="408"/>
      <c r="CZ46" s="408"/>
      <c r="DA46" s="408"/>
      <c r="DB46" s="408"/>
      <c r="DC46" s="408"/>
      <c r="DD46" s="408"/>
      <c r="DE46" s="408"/>
      <c r="DF46" s="408"/>
      <c r="DG46" s="408"/>
      <c r="DH46" s="408"/>
      <c r="DI46" s="408"/>
      <c r="DJ46" s="408"/>
      <c r="DK46" s="408"/>
      <c r="DL46" s="408"/>
      <c r="DM46" s="408"/>
      <c r="DN46" s="408"/>
      <c r="DO46" s="408"/>
      <c r="DP46" s="408"/>
      <c r="DQ46" s="408"/>
      <c r="DR46" s="408"/>
      <c r="DS46" s="408"/>
      <c r="DT46" s="408"/>
      <c r="DU46" s="408"/>
      <c r="DV46" s="408"/>
      <c r="DW46" s="408"/>
      <c r="DX46" s="408"/>
      <c r="DY46" s="408"/>
      <c r="DZ46" s="408"/>
      <c r="EA46" s="408"/>
      <c r="EB46" s="408"/>
      <c r="EC46" s="408"/>
      <c r="ED46" s="408"/>
      <c r="EE46" s="408"/>
      <c r="EF46" s="408"/>
      <c r="EG46" s="408"/>
      <c r="EH46" s="408"/>
      <c r="EI46" s="408"/>
      <c r="EJ46" s="408"/>
      <c r="EK46" s="408"/>
      <c r="EL46" s="408"/>
      <c r="EM46" s="408"/>
      <c r="EN46" s="408"/>
      <c r="EO46" s="408"/>
      <c r="EP46" s="408"/>
      <c r="EQ46" s="408"/>
      <c r="ER46" s="408"/>
      <c r="ES46" s="408"/>
      <c r="ET46" s="408"/>
      <c r="EU46" s="408"/>
      <c r="EV46" s="408"/>
      <c r="EW46" s="408"/>
      <c r="EX46" s="408"/>
      <c r="EY46" s="408"/>
      <c r="EZ46" s="408"/>
      <c r="FA46" s="408"/>
      <c r="FB46" s="408"/>
      <c r="FC46" s="408"/>
      <c r="FD46" s="408"/>
      <c r="FE46" s="408"/>
      <c r="FF46" s="408"/>
      <c r="FG46" s="408"/>
      <c r="FH46" s="408"/>
      <c r="FI46" s="408"/>
      <c r="FJ46" s="408"/>
      <c r="FK46" s="408"/>
      <c r="FL46" s="408"/>
      <c r="FM46" s="408"/>
      <c r="FN46" s="408"/>
      <c r="FO46" s="408"/>
      <c r="FP46" s="408"/>
      <c r="FQ46" s="408"/>
      <c r="FR46" s="408"/>
      <c r="FS46" s="408"/>
      <c r="FT46" s="408"/>
      <c r="FU46" s="408"/>
      <c r="FV46" s="408"/>
      <c r="FW46" s="408"/>
      <c r="FX46" s="408"/>
      <c r="FY46" s="408"/>
      <c r="FZ46" s="408"/>
      <c r="GA46" s="408"/>
      <c r="GB46" s="408"/>
      <c r="GC46" s="408"/>
      <c r="GD46" s="408"/>
      <c r="GE46" s="408"/>
      <c r="GF46" s="408"/>
      <c r="GG46" s="408"/>
      <c r="GH46" s="408"/>
      <c r="GI46" s="408"/>
      <c r="GJ46" s="408"/>
    </row>
    <row r="47" spans="1:192" s="220" customFormat="1" ht="17.25" customHeight="1">
      <c r="A47" s="285" t="s">
        <v>271</v>
      </c>
      <c r="B47" s="293"/>
      <c r="C47" s="113"/>
      <c r="D47" s="306">
        <f>SUM(E47:AE47,D61:T61)</f>
        <v>0</v>
      </c>
      <c r="E47" s="118">
        <v>0</v>
      </c>
      <c r="F47" s="118">
        <v>0</v>
      </c>
      <c r="G47" s="118">
        <v>0</v>
      </c>
      <c r="H47" s="118">
        <v>0</v>
      </c>
      <c r="I47" s="118">
        <v>0</v>
      </c>
      <c r="J47" s="118">
        <v>0</v>
      </c>
      <c r="K47" s="118">
        <v>0</v>
      </c>
      <c r="L47" s="118">
        <v>0</v>
      </c>
      <c r="M47" s="118">
        <v>0</v>
      </c>
      <c r="N47" s="118">
        <v>0</v>
      </c>
      <c r="O47" s="118">
        <v>0</v>
      </c>
      <c r="P47" s="118">
        <v>0</v>
      </c>
      <c r="Q47" s="118">
        <v>0</v>
      </c>
      <c r="R47" s="118">
        <v>0</v>
      </c>
      <c r="S47" s="118">
        <v>0</v>
      </c>
      <c r="T47" s="118">
        <v>0</v>
      </c>
      <c r="U47" s="118">
        <v>0</v>
      </c>
      <c r="V47" s="118">
        <v>0</v>
      </c>
      <c r="W47" s="118">
        <v>0</v>
      </c>
      <c r="X47" s="118">
        <v>0</v>
      </c>
      <c r="Y47" s="118">
        <v>0</v>
      </c>
      <c r="Z47" s="118">
        <v>0</v>
      </c>
      <c r="AA47" s="118">
        <v>0</v>
      </c>
      <c r="AB47" s="118">
        <v>0</v>
      </c>
      <c r="AC47" s="118">
        <v>0</v>
      </c>
      <c r="AD47" s="118">
        <v>0</v>
      </c>
      <c r="AE47" s="118">
        <v>0</v>
      </c>
      <c r="AF47" s="14"/>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c r="BJ47" s="408"/>
      <c r="BK47" s="408"/>
      <c r="BL47" s="408"/>
      <c r="BM47" s="408"/>
      <c r="BN47" s="408"/>
      <c r="BO47" s="408"/>
      <c r="BP47" s="408"/>
      <c r="BQ47" s="408"/>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408"/>
      <c r="DG47" s="408"/>
      <c r="DH47" s="408"/>
      <c r="DI47" s="408"/>
      <c r="DJ47" s="408"/>
      <c r="DK47" s="408"/>
      <c r="DL47" s="408"/>
      <c r="DM47" s="408"/>
      <c r="DN47" s="408"/>
      <c r="DO47" s="408"/>
      <c r="DP47" s="408"/>
      <c r="DQ47" s="408"/>
      <c r="DR47" s="408"/>
      <c r="DS47" s="408"/>
      <c r="DT47" s="408"/>
      <c r="DU47" s="408"/>
      <c r="DV47" s="408"/>
      <c r="DW47" s="408"/>
      <c r="DX47" s="408"/>
      <c r="DY47" s="408"/>
      <c r="DZ47" s="408"/>
      <c r="EA47" s="408"/>
      <c r="EB47" s="408"/>
      <c r="EC47" s="408"/>
      <c r="ED47" s="408"/>
      <c r="EE47" s="408"/>
      <c r="EF47" s="408"/>
      <c r="EG47" s="408"/>
      <c r="EH47" s="408"/>
      <c r="EI47" s="408"/>
      <c r="EJ47" s="408"/>
      <c r="EK47" s="408"/>
      <c r="EL47" s="408"/>
      <c r="EM47" s="408"/>
      <c r="EN47" s="408"/>
      <c r="EO47" s="408"/>
      <c r="EP47" s="408"/>
      <c r="EQ47" s="408"/>
      <c r="ER47" s="408"/>
      <c r="ES47" s="408"/>
      <c r="ET47" s="408"/>
      <c r="EU47" s="408"/>
      <c r="EV47" s="408"/>
      <c r="EW47" s="408"/>
      <c r="EX47" s="408"/>
      <c r="EY47" s="408"/>
      <c r="EZ47" s="408"/>
      <c r="FA47" s="408"/>
      <c r="FB47" s="408"/>
      <c r="FC47" s="408"/>
      <c r="FD47" s="408"/>
      <c r="FE47" s="408"/>
      <c r="FF47" s="408"/>
      <c r="FG47" s="408"/>
      <c r="FH47" s="408"/>
      <c r="FI47" s="408"/>
      <c r="FJ47" s="408"/>
      <c r="FK47" s="408"/>
      <c r="FL47" s="408"/>
      <c r="FM47" s="408"/>
      <c r="FN47" s="408"/>
      <c r="FO47" s="408"/>
      <c r="FP47" s="408"/>
      <c r="FQ47" s="408"/>
      <c r="FR47" s="408"/>
      <c r="FS47" s="408"/>
      <c r="FT47" s="408"/>
      <c r="FU47" s="408"/>
      <c r="FV47" s="408"/>
      <c r="FW47" s="408"/>
      <c r="FX47" s="408"/>
      <c r="FY47" s="408"/>
      <c r="FZ47" s="408"/>
      <c r="GA47" s="408"/>
      <c r="GB47" s="408"/>
      <c r="GC47" s="408"/>
      <c r="GD47" s="408"/>
      <c r="GE47" s="408"/>
      <c r="GF47" s="408"/>
      <c r="GG47" s="408"/>
      <c r="GH47" s="408"/>
      <c r="GI47" s="408"/>
      <c r="GJ47" s="408"/>
    </row>
    <row r="48" spans="2:33" ht="21" customHeight="1">
      <c r="B48" s="294"/>
      <c r="C48" s="294"/>
      <c r="I48" s="165"/>
      <c r="J48" s="165"/>
      <c r="K48" s="165"/>
      <c r="L48" s="165"/>
      <c r="M48" s="165"/>
      <c r="N48" s="165"/>
      <c r="AC48" s="165"/>
      <c r="AE48" s="289"/>
      <c r="AF48" s="289"/>
      <c r="AG48" s="165"/>
    </row>
    <row r="49" spans="1:192" s="14" customFormat="1" ht="18" customHeight="1">
      <c r="A49" s="36"/>
      <c r="B49" s="36"/>
      <c r="C49" s="296"/>
      <c r="D49" s="311" t="s">
        <v>282</v>
      </c>
      <c r="E49" s="332"/>
      <c r="F49" s="332"/>
      <c r="G49" s="332"/>
      <c r="H49" s="332"/>
      <c r="I49" s="332"/>
      <c r="J49" s="332"/>
      <c r="K49" s="332"/>
      <c r="L49" s="332"/>
      <c r="M49" s="332"/>
      <c r="N49" s="332"/>
      <c r="O49" s="332"/>
      <c r="P49" s="332"/>
      <c r="Q49" s="332"/>
      <c r="R49" s="332"/>
      <c r="S49" s="332"/>
      <c r="T49" s="332"/>
      <c r="U49" s="14"/>
      <c r="V49" s="14"/>
      <c r="W49" s="14"/>
      <c r="X49" s="14"/>
      <c r="Y49" s="14"/>
      <c r="Z49" s="14"/>
      <c r="AA49" s="14"/>
      <c r="AB49" s="14"/>
      <c r="AC49" s="14"/>
      <c r="AD49" s="14"/>
      <c r="AE49" s="14"/>
      <c r="AF49" s="14"/>
      <c r="AG49" s="14"/>
      <c r="AH49" s="14"/>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408"/>
      <c r="CM49" s="408"/>
      <c r="CN49" s="408"/>
      <c r="CO49" s="408"/>
      <c r="CP49" s="408"/>
      <c r="CQ49" s="408"/>
      <c r="CR49" s="408"/>
      <c r="CS49" s="408"/>
      <c r="CT49" s="408"/>
      <c r="CU49" s="408"/>
      <c r="CV49" s="408"/>
      <c r="CW49" s="408"/>
      <c r="CX49" s="408"/>
      <c r="CY49" s="408"/>
      <c r="CZ49" s="408"/>
      <c r="DA49" s="408"/>
      <c r="DB49" s="408"/>
      <c r="DC49" s="408"/>
      <c r="DD49" s="408"/>
      <c r="DE49" s="408"/>
      <c r="DF49" s="408"/>
      <c r="DG49" s="408"/>
      <c r="DH49" s="408"/>
      <c r="DI49" s="408"/>
      <c r="DJ49" s="408"/>
      <c r="DK49" s="408"/>
      <c r="DL49" s="408"/>
      <c r="DM49" s="408"/>
      <c r="DN49" s="408"/>
      <c r="DO49" s="408"/>
      <c r="DP49" s="408"/>
      <c r="DQ49" s="408"/>
      <c r="DR49" s="408"/>
      <c r="DS49" s="408"/>
      <c r="DT49" s="408"/>
      <c r="DU49" s="408"/>
      <c r="DV49" s="408"/>
      <c r="DW49" s="408"/>
      <c r="DX49" s="408"/>
      <c r="DY49" s="408"/>
      <c r="DZ49" s="408"/>
      <c r="EA49" s="408"/>
      <c r="EB49" s="408"/>
      <c r="EC49" s="408"/>
      <c r="ED49" s="408"/>
      <c r="EE49" s="408"/>
      <c r="EF49" s="408"/>
      <c r="EG49" s="408"/>
      <c r="EH49" s="408"/>
      <c r="EI49" s="408"/>
      <c r="EJ49" s="408"/>
      <c r="EK49" s="408"/>
      <c r="EL49" s="408"/>
      <c r="EM49" s="408"/>
      <c r="EN49" s="408"/>
      <c r="EO49" s="408"/>
      <c r="EP49" s="408"/>
      <c r="EQ49" s="408"/>
      <c r="ER49" s="408"/>
      <c r="ES49" s="408"/>
      <c r="ET49" s="408"/>
      <c r="EU49" s="408"/>
      <c r="EV49" s="408"/>
      <c r="EW49" s="408"/>
      <c r="EX49" s="408"/>
      <c r="EY49" s="408"/>
      <c r="EZ49" s="408"/>
      <c r="FA49" s="408"/>
      <c r="FB49" s="408"/>
      <c r="FC49" s="408"/>
      <c r="FD49" s="408"/>
      <c r="FE49" s="408"/>
      <c r="FF49" s="408"/>
      <c r="FG49" s="408"/>
      <c r="FH49" s="408"/>
      <c r="FI49" s="408"/>
      <c r="FJ49" s="408"/>
      <c r="FK49" s="408"/>
      <c r="FL49" s="408"/>
      <c r="FM49" s="408"/>
      <c r="FN49" s="408"/>
      <c r="FO49" s="408"/>
      <c r="FP49" s="408"/>
      <c r="FQ49" s="408"/>
      <c r="FR49" s="408"/>
      <c r="FS49" s="408"/>
      <c r="FT49" s="408"/>
      <c r="FU49" s="408"/>
      <c r="FV49" s="408"/>
      <c r="FW49" s="408"/>
      <c r="FX49" s="408"/>
      <c r="FY49" s="408"/>
      <c r="FZ49" s="408"/>
      <c r="GA49" s="408"/>
      <c r="GB49" s="408"/>
      <c r="GC49" s="408"/>
      <c r="GD49" s="408"/>
      <c r="GE49" s="408"/>
      <c r="GF49" s="408"/>
      <c r="GG49" s="408"/>
      <c r="GH49" s="408"/>
      <c r="GI49" s="408"/>
      <c r="GJ49" s="408"/>
    </row>
    <row r="50" spans="1:192" s="14" customFormat="1" ht="21" customHeight="1">
      <c r="A50" s="14"/>
      <c r="B50" s="14"/>
      <c r="C50" s="297" t="s">
        <v>278</v>
      </c>
      <c r="D50" s="312" t="s">
        <v>281</v>
      </c>
      <c r="E50" s="333" t="s">
        <v>181</v>
      </c>
      <c r="F50" s="343" t="s">
        <v>291</v>
      </c>
      <c r="G50" s="347" t="s">
        <v>295</v>
      </c>
      <c r="H50" s="333" t="s">
        <v>193</v>
      </c>
      <c r="I50" s="333" t="s">
        <v>301</v>
      </c>
      <c r="J50" s="333" t="s">
        <v>304</v>
      </c>
      <c r="K50" s="333" t="s">
        <v>16</v>
      </c>
      <c r="L50" s="338" t="s">
        <v>311</v>
      </c>
      <c r="M50" s="338" t="s">
        <v>318</v>
      </c>
      <c r="N50" s="338" t="s">
        <v>325</v>
      </c>
      <c r="O50" s="338" t="s">
        <v>328</v>
      </c>
      <c r="P50" s="333" t="s">
        <v>30</v>
      </c>
      <c r="Q50" s="338" t="s">
        <v>335</v>
      </c>
      <c r="R50" s="338" t="s">
        <v>339</v>
      </c>
      <c r="S50" s="338" t="s">
        <v>343</v>
      </c>
      <c r="T50" s="368" t="s">
        <v>348</v>
      </c>
      <c r="U50" s="44"/>
      <c r="V50" s="44"/>
      <c r="W50" s="44"/>
      <c r="X50" s="44"/>
      <c r="Y50" s="44"/>
      <c r="Z50" s="44"/>
      <c r="AA50" s="44"/>
      <c r="AB50" s="44"/>
      <c r="AC50" s="382"/>
      <c r="AD50" s="44"/>
      <c r="AE50" s="44"/>
      <c r="AF50" s="44"/>
      <c r="AG50" s="44"/>
      <c r="AH50" s="44"/>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8"/>
      <c r="BN50" s="408"/>
      <c r="BO50" s="408"/>
      <c r="BP50" s="408"/>
      <c r="BQ50" s="408"/>
      <c r="BR50" s="408"/>
      <c r="BS50" s="408"/>
      <c r="BT50" s="408"/>
      <c r="BU50" s="408"/>
      <c r="BV50" s="408"/>
      <c r="BW50" s="408"/>
      <c r="BX50" s="408"/>
      <c r="BY50" s="408"/>
      <c r="BZ50" s="408"/>
      <c r="CA50" s="408"/>
      <c r="CB50" s="408"/>
      <c r="CC50" s="408"/>
      <c r="CD50" s="408"/>
      <c r="CE50" s="408"/>
      <c r="CF50" s="408"/>
      <c r="CG50" s="408"/>
      <c r="CH50" s="408"/>
      <c r="CI50" s="408"/>
      <c r="CJ50" s="408"/>
      <c r="CK50" s="408"/>
      <c r="CL50" s="408"/>
      <c r="CM50" s="408"/>
      <c r="CN50" s="408"/>
      <c r="CO50" s="408"/>
      <c r="CP50" s="408"/>
      <c r="CQ50" s="408"/>
      <c r="CR50" s="408"/>
      <c r="CS50" s="408"/>
      <c r="CT50" s="408"/>
      <c r="CU50" s="408"/>
      <c r="CV50" s="408"/>
      <c r="CW50" s="408"/>
      <c r="CX50" s="408"/>
      <c r="CY50" s="408"/>
      <c r="CZ50" s="408"/>
      <c r="DA50" s="408"/>
      <c r="DB50" s="408"/>
      <c r="DC50" s="408"/>
      <c r="DD50" s="408"/>
      <c r="DE50" s="408"/>
      <c r="DF50" s="408"/>
      <c r="DG50" s="408"/>
      <c r="DH50" s="408"/>
      <c r="DI50" s="408"/>
      <c r="DJ50" s="408"/>
      <c r="DK50" s="408"/>
      <c r="DL50" s="408"/>
      <c r="DM50" s="408"/>
      <c r="DN50" s="408"/>
      <c r="DO50" s="408"/>
      <c r="DP50" s="408"/>
      <c r="DQ50" s="408"/>
      <c r="DR50" s="408"/>
      <c r="DS50" s="408"/>
      <c r="DT50" s="408"/>
      <c r="DU50" s="408"/>
      <c r="DV50" s="408"/>
      <c r="DW50" s="408"/>
      <c r="DX50" s="408"/>
      <c r="DY50" s="408"/>
      <c r="DZ50" s="408"/>
      <c r="EA50" s="408"/>
      <c r="EB50" s="408"/>
      <c r="EC50" s="408"/>
      <c r="ED50" s="408"/>
      <c r="EE50" s="408"/>
      <c r="EF50" s="408"/>
      <c r="EG50" s="408"/>
      <c r="EH50" s="408"/>
      <c r="EI50" s="408"/>
      <c r="EJ50" s="408"/>
      <c r="EK50" s="408"/>
      <c r="EL50" s="408"/>
      <c r="EM50" s="408"/>
      <c r="EN50" s="408"/>
      <c r="EO50" s="408"/>
      <c r="EP50" s="408"/>
      <c r="EQ50" s="408"/>
      <c r="ER50" s="408"/>
      <c r="ES50" s="408"/>
      <c r="ET50" s="408"/>
      <c r="EU50" s="408"/>
      <c r="EV50" s="408"/>
      <c r="EW50" s="408"/>
      <c r="EX50" s="408"/>
      <c r="EY50" s="408"/>
      <c r="EZ50" s="408"/>
      <c r="FA50" s="408"/>
      <c r="FB50" s="408"/>
      <c r="FC50" s="408"/>
      <c r="FD50" s="408"/>
      <c r="FE50" s="408"/>
      <c r="FF50" s="408"/>
      <c r="FG50" s="408"/>
      <c r="FH50" s="408"/>
      <c r="FI50" s="408"/>
      <c r="FJ50" s="408"/>
      <c r="FK50" s="408"/>
      <c r="FL50" s="408"/>
      <c r="FM50" s="408"/>
      <c r="FN50" s="408"/>
      <c r="FO50" s="408"/>
      <c r="FP50" s="408"/>
      <c r="FQ50" s="408"/>
      <c r="FR50" s="408"/>
      <c r="FS50" s="408"/>
      <c r="FT50" s="408"/>
      <c r="FU50" s="408"/>
      <c r="FV50" s="408"/>
      <c r="FW50" s="408"/>
      <c r="FX50" s="408"/>
      <c r="FY50" s="408"/>
      <c r="FZ50" s="408"/>
      <c r="GA50" s="408"/>
      <c r="GB50" s="408"/>
      <c r="GC50" s="408"/>
      <c r="GD50" s="408"/>
      <c r="GE50" s="408"/>
      <c r="GF50" s="408"/>
      <c r="GG50" s="408"/>
      <c r="GH50" s="408"/>
      <c r="GI50" s="408"/>
      <c r="GJ50" s="408"/>
    </row>
    <row r="51" spans="1:192" s="14" customFormat="1" ht="18" customHeight="1">
      <c r="A51" s="14"/>
      <c r="B51" s="14"/>
      <c r="C51" s="64"/>
      <c r="D51" s="313"/>
      <c r="E51" s="334"/>
      <c r="F51" s="344"/>
      <c r="G51" s="348"/>
      <c r="H51" s="334"/>
      <c r="I51" s="334"/>
      <c r="J51" s="334"/>
      <c r="K51" s="334"/>
      <c r="L51" s="339"/>
      <c r="M51" s="339"/>
      <c r="N51" s="339"/>
      <c r="O51" s="339"/>
      <c r="P51" s="334"/>
      <c r="Q51" s="339"/>
      <c r="R51" s="339"/>
      <c r="S51" s="339"/>
      <c r="T51" s="369"/>
      <c r="U51" s="44"/>
      <c r="V51" s="44"/>
      <c r="W51" s="44"/>
      <c r="X51" s="44"/>
      <c r="Y51" s="44"/>
      <c r="Z51" s="44"/>
      <c r="AA51" s="44"/>
      <c r="AB51" s="44"/>
      <c r="AC51" s="382"/>
      <c r="AD51" s="44"/>
      <c r="AE51" s="44"/>
      <c r="AF51" s="44"/>
      <c r="AG51" s="44"/>
      <c r="AH51" s="44"/>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R51" s="408"/>
      <c r="BS51" s="408"/>
      <c r="BT51" s="408"/>
      <c r="BU51" s="408"/>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c r="CS51" s="408"/>
      <c r="CT51" s="408"/>
      <c r="CU51" s="408"/>
      <c r="CV51" s="408"/>
      <c r="CW51" s="408"/>
      <c r="CX51" s="408"/>
      <c r="CY51" s="408"/>
      <c r="CZ51" s="408"/>
      <c r="DA51" s="408"/>
      <c r="DB51" s="408"/>
      <c r="DC51" s="408"/>
      <c r="DD51" s="408"/>
      <c r="DE51" s="408"/>
      <c r="DF51" s="408"/>
      <c r="DG51" s="408"/>
      <c r="DH51" s="408"/>
      <c r="DI51" s="408"/>
      <c r="DJ51" s="408"/>
      <c r="DK51" s="408"/>
      <c r="DL51" s="408"/>
      <c r="DM51" s="408"/>
      <c r="DN51" s="408"/>
      <c r="DO51" s="408"/>
      <c r="DP51" s="408"/>
      <c r="DQ51" s="408"/>
      <c r="DR51" s="408"/>
      <c r="DS51" s="408"/>
      <c r="DT51" s="408"/>
      <c r="DU51" s="408"/>
      <c r="DV51" s="408"/>
      <c r="DW51" s="408"/>
      <c r="DX51" s="408"/>
      <c r="DY51" s="408"/>
      <c r="DZ51" s="408"/>
      <c r="EA51" s="408"/>
      <c r="EB51" s="408"/>
      <c r="EC51" s="408"/>
      <c r="ED51" s="408"/>
      <c r="EE51" s="408"/>
      <c r="EF51" s="408"/>
      <c r="EG51" s="408"/>
      <c r="EH51" s="408"/>
      <c r="EI51" s="408"/>
      <c r="EJ51" s="408"/>
      <c r="EK51" s="408"/>
      <c r="EL51" s="408"/>
      <c r="EM51" s="408"/>
      <c r="EN51" s="408"/>
      <c r="EO51" s="408"/>
      <c r="EP51" s="408"/>
      <c r="EQ51" s="408"/>
      <c r="ER51" s="408"/>
      <c r="ES51" s="408"/>
      <c r="ET51" s="408"/>
      <c r="EU51" s="408"/>
      <c r="EV51" s="408"/>
      <c r="EW51" s="408"/>
      <c r="EX51" s="408"/>
      <c r="EY51" s="408"/>
      <c r="EZ51" s="408"/>
      <c r="FA51" s="408"/>
      <c r="FB51" s="408"/>
      <c r="FC51" s="408"/>
      <c r="FD51" s="408"/>
      <c r="FE51" s="408"/>
      <c r="FF51" s="408"/>
      <c r="FG51" s="408"/>
      <c r="FH51" s="408"/>
      <c r="FI51" s="408"/>
      <c r="FJ51" s="408"/>
      <c r="FK51" s="408"/>
      <c r="FL51" s="408"/>
      <c r="FM51" s="408"/>
      <c r="FN51" s="408"/>
      <c r="FO51" s="408"/>
      <c r="FP51" s="408"/>
      <c r="FQ51" s="408"/>
      <c r="FR51" s="408"/>
      <c r="FS51" s="408"/>
      <c r="FT51" s="408"/>
      <c r="FU51" s="408"/>
      <c r="FV51" s="408"/>
      <c r="FW51" s="408"/>
      <c r="FX51" s="408"/>
      <c r="FY51" s="408"/>
      <c r="FZ51" s="408"/>
      <c r="GA51" s="408"/>
      <c r="GB51" s="408"/>
      <c r="GC51" s="408"/>
      <c r="GD51" s="408"/>
      <c r="GE51" s="408"/>
      <c r="GF51" s="408"/>
      <c r="GG51" s="408"/>
      <c r="GH51" s="408"/>
      <c r="GI51" s="408"/>
      <c r="GJ51" s="408"/>
    </row>
    <row r="52" spans="1:192" s="14" customFormat="1" ht="18" customHeight="1">
      <c r="A52" s="14"/>
      <c r="B52" s="14"/>
      <c r="C52" s="64"/>
      <c r="D52" s="313"/>
      <c r="E52" s="334"/>
      <c r="F52" s="344"/>
      <c r="G52" s="348"/>
      <c r="H52" s="334"/>
      <c r="I52" s="334"/>
      <c r="J52" s="334"/>
      <c r="K52" s="334"/>
      <c r="L52" s="339"/>
      <c r="M52" s="339"/>
      <c r="N52" s="339"/>
      <c r="O52" s="339"/>
      <c r="P52" s="334"/>
      <c r="Q52" s="339"/>
      <c r="R52" s="339"/>
      <c r="S52" s="339"/>
      <c r="T52" s="369"/>
      <c r="U52" s="44"/>
      <c r="V52" s="44"/>
      <c r="W52" s="44"/>
      <c r="X52" s="44"/>
      <c r="Y52" s="44"/>
      <c r="Z52" s="44"/>
      <c r="AA52" s="44"/>
      <c r="AB52" s="44"/>
      <c r="AC52" s="382"/>
      <c r="AD52" s="44"/>
      <c r="AE52" s="44"/>
      <c r="AF52" s="44"/>
      <c r="AG52" s="44"/>
      <c r="AH52" s="44"/>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408"/>
      <c r="BR52" s="408"/>
      <c r="BS52" s="408"/>
      <c r="BT52" s="408"/>
      <c r="BU52" s="408"/>
      <c r="BV52" s="408"/>
      <c r="BW52" s="408"/>
      <c r="BX52" s="408"/>
      <c r="BY52" s="408"/>
      <c r="BZ52" s="408"/>
      <c r="CA52" s="408"/>
      <c r="CB52" s="408"/>
      <c r="CC52" s="408"/>
      <c r="CD52" s="408"/>
      <c r="CE52" s="408"/>
      <c r="CF52" s="408"/>
      <c r="CG52" s="408"/>
      <c r="CH52" s="408"/>
      <c r="CI52" s="408"/>
      <c r="CJ52" s="408"/>
      <c r="CK52" s="408"/>
      <c r="CL52" s="408"/>
      <c r="CM52" s="408"/>
      <c r="CN52" s="408"/>
      <c r="CO52" s="408"/>
      <c r="CP52" s="408"/>
      <c r="CQ52" s="408"/>
      <c r="CR52" s="408"/>
      <c r="CS52" s="408"/>
      <c r="CT52" s="408"/>
      <c r="CU52" s="408"/>
      <c r="CV52" s="408"/>
      <c r="CW52" s="408"/>
      <c r="CX52" s="408"/>
      <c r="CY52" s="408"/>
      <c r="CZ52" s="408"/>
      <c r="DA52" s="408"/>
      <c r="DB52" s="408"/>
      <c r="DC52" s="408"/>
      <c r="DD52" s="408"/>
      <c r="DE52" s="408"/>
      <c r="DF52" s="408"/>
      <c r="DG52" s="408"/>
      <c r="DH52" s="408"/>
      <c r="DI52" s="408"/>
      <c r="DJ52" s="408"/>
      <c r="DK52" s="408"/>
      <c r="DL52" s="408"/>
      <c r="DM52" s="408"/>
      <c r="DN52" s="408"/>
      <c r="DO52" s="408"/>
      <c r="DP52" s="408"/>
      <c r="DQ52" s="408"/>
      <c r="DR52" s="408"/>
      <c r="DS52" s="408"/>
      <c r="DT52" s="408"/>
      <c r="DU52" s="408"/>
      <c r="DV52" s="408"/>
      <c r="DW52" s="408"/>
      <c r="DX52" s="408"/>
      <c r="DY52" s="408"/>
      <c r="DZ52" s="408"/>
      <c r="EA52" s="408"/>
      <c r="EB52" s="408"/>
      <c r="EC52" s="408"/>
      <c r="ED52" s="408"/>
      <c r="EE52" s="408"/>
      <c r="EF52" s="408"/>
      <c r="EG52" s="408"/>
      <c r="EH52" s="408"/>
      <c r="EI52" s="408"/>
      <c r="EJ52" s="408"/>
      <c r="EK52" s="408"/>
      <c r="EL52" s="408"/>
      <c r="EM52" s="408"/>
      <c r="EN52" s="408"/>
      <c r="EO52" s="408"/>
      <c r="EP52" s="408"/>
      <c r="EQ52" s="408"/>
      <c r="ER52" s="408"/>
      <c r="ES52" s="408"/>
      <c r="ET52" s="408"/>
      <c r="EU52" s="408"/>
      <c r="EV52" s="408"/>
      <c r="EW52" s="408"/>
      <c r="EX52" s="408"/>
      <c r="EY52" s="408"/>
      <c r="EZ52" s="408"/>
      <c r="FA52" s="408"/>
      <c r="FB52" s="408"/>
      <c r="FC52" s="408"/>
      <c r="FD52" s="408"/>
      <c r="FE52" s="408"/>
      <c r="FF52" s="408"/>
      <c r="FG52" s="408"/>
      <c r="FH52" s="408"/>
      <c r="FI52" s="408"/>
      <c r="FJ52" s="408"/>
      <c r="FK52" s="408"/>
      <c r="FL52" s="408"/>
      <c r="FM52" s="408"/>
      <c r="FN52" s="408"/>
      <c r="FO52" s="408"/>
      <c r="FP52" s="408"/>
      <c r="FQ52" s="408"/>
      <c r="FR52" s="408"/>
      <c r="FS52" s="408"/>
      <c r="FT52" s="408"/>
      <c r="FU52" s="408"/>
      <c r="FV52" s="408"/>
      <c r="FW52" s="408"/>
      <c r="FX52" s="408"/>
      <c r="FY52" s="408"/>
      <c r="FZ52" s="408"/>
      <c r="GA52" s="408"/>
      <c r="GB52" s="408"/>
      <c r="GC52" s="408"/>
      <c r="GD52" s="408"/>
      <c r="GE52" s="408"/>
      <c r="GF52" s="408"/>
      <c r="GG52" s="408"/>
      <c r="GH52" s="408"/>
      <c r="GI52" s="408"/>
      <c r="GJ52" s="408"/>
    </row>
    <row r="53" spans="1:192" s="14" customFormat="1" ht="22.5" customHeight="1">
      <c r="A53" s="14" t="s">
        <v>264</v>
      </c>
      <c r="B53" s="14"/>
      <c r="C53" s="64"/>
      <c r="D53" s="313"/>
      <c r="E53" s="334"/>
      <c r="F53" s="344"/>
      <c r="G53" s="348"/>
      <c r="H53" s="334"/>
      <c r="I53" s="334"/>
      <c r="J53" s="334"/>
      <c r="K53" s="334"/>
      <c r="L53" s="339"/>
      <c r="M53" s="339"/>
      <c r="N53" s="339"/>
      <c r="O53" s="339"/>
      <c r="P53" s="334"/>
      <c r="Q53" s="339"/>
      <c r="R53" s="339"/>
      <c r="S53" s="339"/>
      <c r="T53" s="369"/>
      <c r="U53" s="44"/>
      <c r="V53" s="44"/>
      <c r="W53" s="44"/>
      <c r="X53" s="44"/>
      <c r="Y53" s="44"/>
      <c r="Z53" s="44"/>
      <c r="AA53" s="44"/>
      <c r="AB53" s="44"/>
      <c r="AC53" s="382"/>
      <c r="AD53" s="44"/>
      <c r="AE53" s="44"/>
      <c r="AF53" s="44"/>
      <c r="AG53" s="44"/>
      <c r="AH53" s="44"/>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8"/>
      <c r="BM53" s="408"/>
      <c r="BN53" s="408"/>
      <c r="BO53" s="408"/>
      <c r="BP53" s="408"/>
      <c r="BQ53" s="408"/>
      <c r="BR53" s="408"/>
      <c r="BS53" s="408"/>
      <c r="BT53" s="408"/>
      <c r="BU53" s="408"/>
      <c r="BV53" s="408"/>
      <c r="BW53" s="408"/>
      <c r="BX53" s="408"/>
      <c r="BY53" s="408"/>
      <c r="BZ53" s="408"/>
      <c r="CA53" s="408"/>
      <c r="CB53" s="408"/>
      <c r="CC53" s="408"/>
      <c r="CD53" s="408"/>
      <c r="CE53" s="408"/>
      <c r="CF53" s="408"/>
      <c r="CG53" s="408"/>
      <c r="CH53" s="408"/>
      <c r="CI53" s="408"/>
      <c r="CJ53" s="408"/>
      <c r="CK53" s="408"/>
      <c r="CL53" s="408"/>
      <c r="CM53" s="408"/>
      <c r="CN53" s="408"/>
      <c r="CO53" s="408"/>
      <c r="CP53" s="408"/>
      <c r="CQ53" s="408"/>
      <c r="CR53" s="408"/>
      <c r="CS53" s="408"/>
      <c r="CT53" s="408"/>
      <c r="CU53" s="408"/>
      <c r="CV53" s="408"/>
      <c r="CW53" s="408"/>
      <c r="CX53" s="408"/>
      <c r="CY53" s="408"/>
      <c r="CZ53" s="408"/>
      <c r="DA53" s="408"/>
      <c r="DB53" s="408"/>
      <c r="DC53" s="408"/>
      <c r="DD53" s="408"/>
      <c r="DE53" s="408"/>
      <c r="DF53" s="408"/>
      <c r="DG53" s="408"/>
      <c r="DH53" s="408"/>
      <c r="DI53" s="408"/>
      <c r="DJ53" s="408"/>
      <c r="DK53" s="408"/>
      <c r="DL53" s="408"/>
      <c r="DM53" s="408"/>
      <c r="DN53" s="408"/>
      <c r="DO53" s="408"/>
      <c r="DP53" s="408"/>
      <c r="DQ53" s="408"/>
      <c r="DR53" s="408"/>
      <c r="DS53" s="408"/>
      <c r="DT53" s="408"/>
      <c r="DU53" s="408"/>
      <c r="DV53" s="408"/>
      <c r="DW53" s="408"/>
      <c r="DX53" s="408"/>
      <c r="DY53" s="408"/>
      <c r="DZ53" s="408"/>
      <c r="EA53" s="408"/>
      <c r="EB53" s="408"/>
      <c r="EC53" s="408"/>
      <c r="ED53" s="408"/>
      <c r="EE53" s="408"/>
      <c r="EF53" s="408"/>
      <c r="EG53" s="408"/>
      <c r="EH53" s="408"/>
      <c r="EI53" s="408"/>
      <c r="EJ53" s="408"/>
      <c r="EK53" s="408"/>
      <c r="EL53" s="408"/>
      <c r="EM53" s="408"/>
      <c r="EN53" s="408"/>
      <c r="EO53" s="408"/>
      <c r="EP53" s="408"/>
      <c r="EQ53" s="408"/>
      <c r="ER53" s="408"/>
      <c r="ES53" s="408"/>
      <c r="ET53" s="408"/>
      <c r="EU53" s="408"/>
      <c r="EV53" s="408"/>
      <c r="EW53" s="408"/>
      <c r="EX53" s="408"/>
      <c r="EY53" s="408"/>
      <c r="EZ53" s="408"/>
      <c r="FA53" s="408"/>
      <c r="FB53" s="408"/>
      <c r="FC53" s="408"/>
      <c r="FD53" s="408"/>
      <c r="FE53" s="408"/>
      <c r="FF53" s="408"/>
      <c r="FG53" s="408"/>
      <c r="FH53" s="408"/>
      <c r="FI53" s="408"/>
      <c r="FJ53" s="408"/>
      <c r="FK53" s="408"/>
      <c r="FL53" s="408"/>
      <c r="FM53" s="408"/>
      <c r="FN53" s="408"/>
      <c r="FO53" s="408"/>
      <c r="FP53" s="408"/>
      <c r="FQ53" s="408"/>
      <c r="FR53" s="408"/>
      <c r="FS53" s="408"/>
      <c r="FT53" s="408"/>
      <c r="FU53" s="408"/>
      <c r="FV53" s="408"/>
      <c r="FW53" s="408"/>
      <c r="FX53" s="408"/>
      <c r="FY53" s="408"/>
      <c r="FZ53" s="408"/>
      <c r="GA53" s="408"/>
      <c r="GB53" s="408"/>
      <c r="GC53" s="408"/>
      <c r="GD53" s="408"/>
      <c r="GE53" s="408"/>
      <c r="GF53" s="408"/>
      <c r="GG53" s="408"/>
      <c r="GH53" s="408"/>
      <c r="GI53" s="408"/>
      <c r="GJ53" s="408"/>
    </row>
    <row r="54" spans="1:192" s="14" customFormat="1" ht="15.6" customHeight="1">
      <c r="A54" s="285"/>
      <c r="B54" s="285"/>
      <c r="C54" s="298"/>
      <c r="D54" s="314"/>
      <c r="E54" s="335"/>
      <c r="F54" s="345"/>
      <c r="G54" s="349"/>
      <c r="H54" s="335"/>
      <c r="I54" s="335"/>
      <c r="J54" s="335"/>
      <c r="K54" s="335"/>
      <c r="L54" s="340"/>
      <c r="M54" s="340"/>
      <c r="N54" s="340"/>
      <c r="O54" s="340"/>
      <c r="P54" s="335"/>
      <c r="Q54" s="340"/>
      <c r="R54" s="340"/>
      <c r="S54" s="340"/>
      <c r="T54" s="370"/>
      <c r="U54" s="44"/>
      <c r="V54" s="44"/>
      <c r="W54" s="44"/>
      <c r="X54" s="44"/>
      <c r="Y54" s="44"/>
      <c r="Z54" s="44"/>
      <c r="AA54" s="44"/>
      <c r="AB54" s="44"/>
      <c r="AC54" s="382"/>
      <c r="AD54" s="44"/>
      <c r="AE54" s="44"/>
      <c r="AF54" s="44"/>
      <c r="AG54" s="44"/>
      <c r="AH54" s="44"/>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R54" s="408"/>
      <c r="BS54" s="408"/>
      <c r="BT54" s="408"/>
      <c r="BU54" s="408"/>
      <c r="BV54" s="408"/>
      <c r="BW54" s="408"/>
      <c r="BX54" s="408"/>
      <c r="BY54" s="408"/>
      <c r="BZ54" s="408"/>
      <c r="CA54" s="408"/>
      <c r="CB54" s="408"/>
      <c r="CC54" s="408"/>
      <c r="CD54" s="408"/>
      <c r="CE54" s="408"/>
      <c r="CF54" s="408"/>
      <c r="CG54" s="408"/>
      <c r="CH54" s="408"/>
      <c r="CI54" s="408"/>
      <c r="CJ54" s="408"/>
      <c r="CK54" s="408"/>
      <c r="CL54" s="408"/>
      <c r="CM54" s="408"/>
      <c r="CN54" s="408"/>
      <c r="CO54" s="408"/>
      <c r="CP54" s="408"/>
      <c r="CQ54" s="408"/>
      <c r="CR54" s="408"/>
      <c r="CS54" s="408"/>
      <c r="CT54" s="408"/>
      <c r="CU54" s="408"/>
      <c r="CV54" s="408"/>
      <c r="CW54" s="408"/>
      <c r="CX54" s="408"/>
      <c r="CY54" s="408"/>
      <c r="CZ54" s="408"/>
      <c r="DA54" s="408"/>
      <c r="DB54" s="408"/>
      <c r="DC54" s="408"/>
      <c r="DD54" s="408"/>
      <c r="DE54" s="408"/>
      <c r="DF54" s="408"/>
      <c r="DG54" s="408"/>
      <c r="DH54" s="408"/>
      <c r="DI54" s="408"/>
      <c r="DJ54" s="408"/>
      <c r="DK54" s="408"/>
      <c r="DL54" s="408"/>
      <c r="DM54" s="408"/>
      <c r="DN54" s="408"/>
      <c r="DO54" s="408"/>
      <c r="DP54" s="408"/>
      <c r="DQ54" s="408"/>
      <c r="DR54" s="408"/>
      <c r="DS54" s="408"/>
      <c r="DT54" s="408"/>
      <c r="DU54" s="408"/>
      <c r="DV54" s="408"/>
      <c r="DW54" s="408"/>
      <c r="DX54" s="408"/>
      <c r="DY54" s="408"/>
      <c r="DZ54" s="408"/>
      <c r="EA54" s="408"/>
      <c r="EB54" s="408"/>
      <c r="EC54" s="408"/>
      <c r="ED54" s="408"/>
      <c r="EE54" s="408"/>
      <c r="EF54" s="408"/>
      <c r="EG54" s="408"/>
      <c r="EH54" s="408"/>
      <c r="EI54" s="408"/>
      <c r="EJ54" s="408"/>
      <c r="EK54" s="408"/>
      <c r="EL54" s="408"/>
      <c r="EM54" s="408"/>
      <c r="EN54" s="408"/>
      <c r="EO54" s="408"/>
      <c r="EP54" s="408"/>
      <c r="EQ54" s="408"/>
      <c r="ER54" s="408"/>
      <c r="ES54" s="408"/>
      <c r="ET54" s="408"/>
      <c r="EU54" s="408"/>
      <c r="EV54" s="408"/>
      <c r="EW54" s="408"/>
      <c r="EX54" s="408"/>
      <c r="EY54" s="408"/>
      <c r="EZ54" s="408"/>
      <c r="FA54" s="408"/>
      <c r="FB54" s="408"/>
      <c r="FC54" s="408"/>
      <c r="FD54" s="408"/>
      <c r="FE54" s="408"/>
      <c r="FF54" s="408"/>
      <c r="FG54" s="408"/>
      <c r="FH54" s="408"/>
      <c r="FI54" s="408"/>
      <c r="FJ54" s="408"/>
      <c r="FK54" s="408"/>
      <c r="FL54" s="408"/>
      <c r="FM54" s="408"/>
      <c r="FN54" s="408"/>
      <c r="FO54" s="408"/>
      <c r="FP54" s="408"/>
      <c r="FQ54" s="408"/>
      <c r="FR54" s="408"/>
      <c r="FS54" s="408"/>
      <c r="FT54" s="408"/>
      <c r="FU54" s="408"/>
      <c r="FV54" s="408"/>
      <c r="FW54" s="408"/>
      <c r="FX54" s="408"/>
      <c r="FY54" s="408"/>
      <c r="FZ54" s="408"/>
      <c r="GA54" s="408"/>
      <c r="GB54" s="408"/>
      <c r="GC54" s="408"/>
      <c r="GD54" s="408"/>
      <c r="GE54" s="408"/>
      <c r="GF54" s="408"/>
      <c r="GG54" s="408"/>
      <c r="GH54" s="408"/>
      <c r="GI54" s="408"/>
      <c r="GJ54" s="408"/>
    </row>
    <row r="55" spans="1:192" s="220" customFormat="1" ht="17.25" customHeight="1">
      <c r="A55" s="287" t="s">
        <v>265</v>
      </c>
      <c r="B55" s="287"/>
      <c r="C55" s="300"/>
      <c r="D55" s="253">
        <v>97</v>
      </c>
      <c r="E55" s="114">
        <v>31</v>
      </c>
      <c r="F55" s="114">
        <v>47</v>
      </c>
      <c r="G55" s="114">
        <v>40</v>
      </c>
      <c r="H55" s="114">
        <v>6</v>
      </c>
      <c r="I55" s="114">
        <v>35</v>
      </c>
      <c r="J55" s="114">
        <v>50</v>
      </c>
      <c r="K55" s="114">
        <v>40</v>
      </c>
      <c r="L55" s="114">
        <v>14</v>
      </c>
      <c r="M55" s="114">
        <v>80</v>
      </c>
      <c r="N55" s="114">
        <v>22</v>
      </c>
      <c r="O55" s="114">
        <v>46</v>
      </c>
      <c r="P55" s="114">
        <v>34</v>
      </c>
      <c r="Q55" s="114">
        <v>37</v>
      </c>
      <c r="R55" s="363">
        <v>26</v>
      </c>
      <c r="S55" s="114">
        <v>28</v>
      </c>
      <c r="T55" s="114">
        <v>1374</v>
      </c>
      <c r="U55" s="315"/>
      <c r="V55" s="315"/>
      <c r="W55" s="315"/>
      <c r="X55" s="315"/>
      <c r="Y55" s="315"/>
      <c r="Z55" s="315"/>
      <c r="AA55" s="315"/>
      <c r="AB55" s="315"/>
      <c r="AC55" s="315"/>
      <c r="AD55" s="315"/>
      <c r="AE55" s="315"/>
      <c r="AF55" s="315"/>
      <c r="AG55" s="315"/>
      <c r="AH55" s="315"/>
      <c r="AI55" s="408"/>
      <c r="AJ55" s="408"/>
      <c r="AK55" s="408"/>
      <c r="AL55" s="408"/>
      <c r="AM55" s="408"/>
      <c r="AN55" s="408"/>
      <c r="AO55" s="408"/>
      <c r="AP55" s="408"/>
      <c r="AQ55" s="408"/>
      <c r="AR55" s="408"/>
      <c r="AS55" s="408"/>
      <c r="AT55" s="408"/>
      <c r="AU55" s="408"/>
      <c r="AV55" s="408"/>
      <c r="AW55" s="408"/>
      <c r="AX55" s="408"/>
      <c r="AY55" s="408"/>
      <c r="AZ55" s="408"/>
      <c r="BA55" s="408"/>
      <c r="BB55" s="408"/>
      <c r="BC55" s="408"/>
      <c r="BD55" s="408"/>
      <c r="BE55" s="408"/>
      <c r="BF55" s="408"/>
      <c r="BG55" s="408"/>
      <c r="BH55" s="408"/>
      <c r="BI55" s="408"/>
      <c r="BJ55" s="408"/>
      <c r="BK55" s="408"/>
      <c r="BL55" s="408"/>
      <c r="BM55" s="408"/>
      <c r="BN55" s="408"/>
      <c r="BO55" s="408"/>
      <c r="BP55" s="408"/>
      <c r="BQ55" s="408"/>
      <c r="BR55" s="408"/>
      <c r="BS55" s="408"/>
      <c r="BT55" s="408"/>
      <c r="BU55" s="408"/>
      <c r="BV55" s="408"/>
      <c r="BW55" s="408"/>
      <c r="BX55" s="408"/>
      <c r="BY55" s="408"/>
      <c r="BZ55" s="408"/>
      <c r="CA55" s="408"/>
      <c r="CB55" s="408"/>
      <c r="CC55" s="408"/>
      <c r="CD55" s="408"/>
      <c r="CE55" s="408"/>
      <c r="CF55" s="408"/>
      <c r="CG55" s="408"/>
      <c r="CH55" s="408"/>
      <c r="CI55" s="408"/>
      <c r="CJ55" s="408"/>
      <c r="CK55" s="408"/>
      <c r="CL55" s="408"/>
      <c r="CM55" s="408"/>
      <c r="CN55" s="408"/>
      <c r="CO55" s="408"/>
      <c r="CP55" s="408"/>
      <c r="CQ55" s="408"/>
      <c r="CR55" s="408"/>
      <c r="CS55" s="408"/>
      <c r="CT55" s="408"/>
      <c r="CU55" s="408"/>
      <c r="CV55" s="408"/>
      <c r="CW55" s="408"/>
      <c r="CX55" s="408"/>
      <c r="CY55" s="408"/>
      <c r="CZ55" s="408"/>
      <c r="DA55" s="408"/>
      <c r="DB55" s="408"/>
      <c r="DC55" s="408"/>
      <c r="DD55" s="408"/>
      <c r="DE55" s="408"/>
      <c r="DF55" s="408"/>
      <c r="DG55" s="408"/>
      <c r="DH55" s="408"/>
      <c r="DI55" s="408"/>
      <c r="DJ55" s="408"/>
      <c r="DK55" s="408"/>
      <c r="DL55" s="408"/>
      <c r="DM55" s="408"/>
      <c r="DN55" s="408"/>
      <c r="DO55" s="408"/>
      <c r="DP55" s="408"/>
      <c r="DQ55" s="408"/>
      <c r="DR55" s="408"/>
      <c r="DS55" s="408"/>
      <c r="DT55" s="408"/>
      <c r="DU55" s="408"/>
      <c r="DV55" s="408"/>
      <c r="DW55" s="408"/>
      <c r="DX55" s="408"/>
      <c r="DY55" s="408"/>
      <c r="DZ55" s="408"/>
      <c r="EA55" s="408"/>
      <c r="EB55" s="408"/>
      <c r="EC55" s="408"/>
      <c r="ED55" s="408"/>
      <c r="EE55" s="408"/>
      <c r="EF55" s="408"/>
      <c r="EG55" s="408"/>
      <c r="EH55" s="408"/>
      <c r="EI55" s="408"/>
      <c r="EJ55" s="408"/>
      <c r="EK55" s="408"/>
      <c r="EL55" s="408"/>
      <c r="EM55" s="408"/>
      <c r="EN55" s="408"/>
      <c r="EO55" s="408"/>
      <c r="EP55" s="408"/>
      <c r="EQ55" s="408"/>
      <c r="ER55" s="408"/>
      <c r="ES55" s="408"/>
      <c r="ET55" s="408"/>
      <c r="EU55" s="408"/>
      <c r="EV55" s="408"/>
      <c r="EW55" s="408"/>
      <c r="EX55" s="408"/>
      <c r="EY55" s="408"/>
      <c r="EZ55" s="408"/>
      <c r="FA55" s="408"/>
      <c r="FB55" s="408"/>
      <c r="FC55" s="408"/>
      <c r="FD55" s="408"/>
      <c r="FE55" s="408"/>
      <c r="FF55" s="408"/>
      <c r="FG55" s="408"/>
      <c r="FH55" s="408"/>
      <c r="FI55" s="408"/>
      <c r="FJ55" s="408"/>
      <c r="FK55" s="408"/>
      <c r="FL55" s="408"/>
      <c r="FM55" s="408"/>
      <c r="FN55" s="408"/>
      <c r="FO55" s="408"/>
      <c r="FP55" s="408"/>
      <c r="FQ55" s="408"/>
      <c r="FR55" s="408"/>
      <c r="FS55" s="408"/>
      <c r="FT55" s="408"/>
      <c r="FU55" s="408"/>
      <c r="FV55" s="408"/>
      <c r="FW55" s="408"/>
      <c r="FX55" s="408"/>
      <c r="FY55" s="408"/>
      <c r="FZ55" s="408"/>
      <c r="GA55" s="408"/>
      <c r="GB55" s="408"/>
      <c r="GC55" s="408"/>
      <c r="GD55" s="408"/>
      <c r="GE55" s="408"/>
      <c r="GF55" s="408"/>
      <c r="GG55" s="408"/>
      <c r="GH55" s="408"/>
      <c r="GI55" s="408"/>
      <c r="GJ55" s="408"/>
    </row>
    <row r="56" spans="1:192" s="220" customFormat="1" ht="17.25" customHeight="1">
      <c r="A56" s="16" t="s">
        <v>266</v>
      </c>
      <c r="B56" s="41"/>
      <c r="C56" s="67"/>
      <c r="D56" s="254">
        <v>62</v>
      </c>
      <c r="E56" s="115">
        <v>17</v>
      </c>
      <c r="F56" s="115">
        <v>37</v>
      </c>
      <c r="G56" s="115">
        <v>25</v>
      </c>
      <c r="H56" s="115">
        <v>5</v>
      </c>
      <c r="I56" s="115">
        <v>10</v>
      </c>
      <c r="J56" s="115">
        <v>18</v>
      </c>
      <c r="K56" s="115">
        <v>9</v>
      </c>
      <c r="L56" s="115">
        <v>1</v>
      </c>
      <c r="M56" s="115">
        <v>11</v>
      </c>
      <c r="N56" s="115">
        <v>6</v>
      </c>
      <c r="O56" s="115">
        <v>33</v>
      </c>
      <c r="P56" s="115">
        <v>46</v>
      </c>
      <c r="Q56" s="115">
        <v>10</v>
      </c>
      <c r="R56" s="326">
        <v>9</v>
      </c>
      <c r="S56" s="115">
        <v>12</v>
      </c>
      <c r="T56" s="115">
        <v>615</v>
      </c>
      <c r="U56" s="315"/>
      <c r="V56" s="315"/>
      <c r="W56" s="315"/>
      <c r="X56" s="315"/>
      <c r="Y56" s="315"/>
      <c r="Z56" s="315"/>
      <c r="AA56" s="315"/>
      <c r="AB56" s="315"/>
      <c r="AC56" s="315"/>
      <c r="AD56" s="315"/>
      <c r="AE56" s="315"/>
      <c r="AF56" s="315"/>
      <c r="AG56" s="315"/>
      <c r="AH56" s="315"/>
      <c r="AI56" s="408"/>
      <c r="AJ56" s="408"/>
      <c r="AK56" s="408"/>
      <c r="AL56" s="408"/>
      <c r="AM56" s="408"/>
      <c r="AN56" s="408"/>
      <c r="AO56" s="408"/>
      <c r="AP56" s="408"/>
      <c r="AQ56" s="408"/>
      <c r="AR56" s="408"/>
      <c r="AS56" s="408"/>
      <c r="AT56" s="408"/>
      <c r="AU56" s="408"/>
      <c r="AV56" s="408"/>
      <c r="AW56" s="408"/>
      <c r="AX56" s="408"/>
      <c r="AY56" s="408"/>
      <c r="AZ56" s="408"/>
      <c r="BA56" s="408"/>
      <c r="BB56" s="408"/>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D56" s="408"/>
      <c r="CE56" s="408"/>
      <c r="CF56" s="408"/>
      <c r="CG56" s="408"/>
      <c r="CH56" s="408"/>
      <c r="CI56" s="408"/>
      <c r="CJ56" s="408"/>
      <c r="CK56" s="408"/>
      <c r="CL56" s="408"/>
      <c r="CM56" s="408"/>
      <c r="CN56" s="408"/>
      <c r="CO56" s="408"/>
      <c r="CP56" s="408"/>
      <c r="CQ56" s="408"/>
      <c r="CR56" s="408"/>
      <c r="CS56" s="408"/>
      <c r="CT56" s="408"/>
      <c r="CU56" s="408"/>
      <c r="CV56" s="408"/>
      <c r="CW56" s="408"/>
      <c r="CX56" s="408"/>
      <c r="CY56" s="408"/>
      <c r="CZ56" s="408"/>
      <c r="DA56" s="408"/>
      <c r="DB56" s="408"/>
      <c r="DC56" s="408"/>
      <c r="DD56" s="408"/>
      <c r="DE56" s="408"/>
      <c r="DF56" s="408"/>
      <c r="DG56" s="408"/>
      <c r="DH56" s="408"/>
      <c r="DI56" s="408"/>
      <c r="DJ56" s="408"/>
      <c r="DK56" s="408"/>
      <c r="DL56" s="408"/>
      <c r="DM56" s="408"/>
      <c r="DN56" s="408"/>
      <c r="DO56" s="408"/>
      <c r="DP56" s="408"/>
      <c r="DQ56" s="408"/>
      <c r="DR56" s="408"/>
      <c r="DS56" s="408"/>
      <c r="DT56" s="408"/>
      <c r="DU56" s="408"/>
      <c r="DV56" s="408"/>
      <c r="DW56" s="408"/>
      <c r="DX56" s="408"/>
      <c r="DY56" s="408"/>
      <c r="DZ56" s="408"/>
      <c r="EA56" s="408"/>
      <c r="EB56" s="408"/>
      <c r="EC56" s="408"/>
      <c r="ED56" s="408"/>
      <c r="EE56" s="408"/>
      <c r="EF56" s="408"/>
      <c r="EG56" s="408"/>
      <c r="EH56" s="408"/>
      <c r="EI56" s="408"/>
      <c r="EJ56" s="408"/>
      <c r="EK56" s="408"/>
      <c r="EL56" s="408"/>
      <c r="EM56" s="408"/>
      <c r="EN56" s="408"/>
      <c r="EO56" s="408"/>
      <c r="EP56" s="408"/>
      <c r="EQ56" s="408"/>
      <c r="ER56" s="408"/>
      <c r="ES56" s="408"/>
      <c r="ET56" s="408"/>
      <c r="EU56" s="408"/>
      <c r="EV56" s="408"/>
      <c r="EW56" s="408"/>
      <c r="EX56" s="408"/>
      <c r="EY56" s="408"/>
      <c r="EZ56" s="408"/>
      <c r="FA56" s="408"/>
      <c r="FB56" s="408"/>
      <c r="FC56" s="408"/>
      <c r="FD56" s="408"/>
      <c r="FE56" s="408"/>
      <c r="FF56" s="408"/>
      <c r="FG56" s="408"/>
      <c r="FH56" s="408"/>
      <c r="FI56" s="408"/>
      <c r="FJ56" s="408"/>
      <c r="FK56" s="408"/>
      <c r="FL56" s="408"/>
      <c r="FM56" s="408"/>
      <c r="FN56" s="408"/>
      <c r="FO56" s="408"/>
      <c r="FP56" s="408"/>
      <c r="FQ56" s="408"/>
      <c r="FR56" s="408"/>
      <c r="FS56" s="408"/>
      <c r="FT56" s="408"/>
      <c r="FU56" s="408"/>
      <c r="FV56" s="408"/>
      <c r="FW56" s="408"/>
      <c r="FX56" s="408"/>
      <c r="FY56" s="408"/>
      <c r="FZ56" s="408"/>
      <c r="GA56" s="408"/>
      <c r="GB56" s="408"/>
      <c r="GC56" s="408"/>
      <c r="GD56" s="408"/>
      <c r="GE56" s="408"/>
      <c r="GF56" s="408"/>
      <c r="GG56" s="408"/>
      <c r="GH56" s="408"/>
      <c r="GI56" s="408"/>
      <c r="GJ56" s="408"/>
    </row>
    <row r="57" spans="1:192" s="220" customFormat="1" ht="17.25" customHeight="1">
      <c r="A57" s="16" t="s">
        <v>267</v>
      </c>
      <c r="B57" s="16"/>
      <c r="C57" s="299"/>
      <c r="D57" s="254">
        <v>0</v>
      </c>
      <c r="E57" s="115">
        <v>2</v>
      </c>
      <c r="F57" s="115">
        <v>3</v>
      </c>
      <c r="G57" s="115">
        <v>1</v>
      </c>
      <c r="H57" s="115">
        <v>0</v>
      </c>
      <c r="I57" s="115">
        <v>0</v>
      </c>
      <c r="J57" s="115">
        <v>2</v>
      </c>
      <c r="K57" s="115">
        <v>0</v>
      </c>
      <c r="L57" s="115">
        <v>0</v>
      </c>
      <c r="M57" s="115">
        <v>2</v>
      </c>
      <c r="N57" s="115">
        <v>1</v>
      </c>
      <c r="O57" s="115">
        <v>10</v>
      </c>
      <c r="P57" s="115">
        <v>7</v>
      </c>
      <c r="Q57" s="115">
        <v>0</v>
      </c>
      <c r="R57" s="326">
        <v>0</v>
      </c>
      <c r="S57" s="115">
        <v>1</v>
      </c>
      <c r="T57" s="115">
        <v>66</v>
      </c>
      <c r="U57" s="315"/>
      <c r="V57" s="315"/>
      <c r="W57" s="315"/>
      <c r="X57" s="315"/>
      <c r="Y57" s="315"/>
      <c r="Z57" s="315"/>
      <c r="AA57" s="315"/>
      <c r="AB57" s="315"/>
      <c r="AC57" s="315"/>
      <c r="AD57" s="315"/>
      <c r="AE57" s="315"/>
      <c r="AF57" s="315"/>
      <c r="AG57" s="315"/>
      <c r="AH57" s="315"/>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08"/>
      <c r="CN57" s="408"/>
      <c r="CO57" s="408"/>
      <c r="CP57" s="408"/>
      <c r="CQ57" s="408"/>
      <c r="CR57" s="408"/>
      <c r="CS57" s="408"/>
      <c r="CT57" s="408"/>
      <c r="CU57" s="408"/>
      <c r="CV57" s="408"/>
      <c r="CW57" s="408"/>
      <c r="CX57" s="408"/>
      <c r="CY57" s="408"/>
      <c r="CZ57" s="408"/>
      <c r="DA57" s="408"/>
      <c r="DB57" s="408"/>
      <c r="DC57" s="408"/>
      <c r="DD57" s="408"/>
      <c r="DE57" s="408"/>
      <c r="DF57" s="408"/>
      <c r="DG57" s="408"/>
      <c r="DH57" s="408"/>
      <c r="DI57" s="408"/>
      <c r="DJ57" s="408"/>
      <c r="DK57" s="408"/>
      <c r="DL57" s="408"/>
      <c r="DM57" s="408"/>
      <c r="DN57" s="408"/>
      <c r="DO57" s="408"/>
      <c r="DP57" s="408"/>
      <c r="DQ57" s="408"/>
      <c r="DR57" s="408"/>
      <c r="DS57" s="408"/>
      <c r="DT57" s="408"/>
      <c r="DU57" s="408"/>
      <c r="DV57" s="408"/>
      <c r="DW57" s="408"/>
      <c r="DX57" s="408"/>
      <c r="DY57" s="408"/>
      <c r="DZ57" s="408"/>
      <c r="EA57" s="408"/>
      <c r="EB57" s="408"/>
      <c r="EC57" s="408"/>
      <c r="ED57" s="408"/>
      <c r="EE57" s="408"/>
      <c r="EF57" s="408"/>
      <c r="EG57" s="408"/>
      <c r="EH57" s="408"/>
      <c r="EI57" s="408"/>
      <c r="EJ57" s="408"/>
      <c r="EK57" s="408"/>
      <c r="EL57" s="408"/>
      <c r="EM57" s="408"/>
      <c r="EN57" s="408"/>
      <c r="EO57" s="408"/>
      <c r="EP57" s="408"/>
      <c r="EQ57" s="408"/>
      <c r="ER57" s="408"/>
      <c r="ES57" s="408"/>
      <c r="ET57" s="408"/>
      <c r="EU57" s="408"/>
      <c r="EV57" s="408"/>
      <c r="EW57" s="408"/>
      <c r="EX57" s="408"/>
      <c r="EY57" s="408"/>
      <c r="EZ57" s="408"/>
      <c r="FA57" s="408"/>
      <c r="FB57" s="408"/>
      <c r="FC57" s="408"/>
      <c r="FD57" s="408"/>
      <c r="FE57" s="408"/>
      <c r="FF57" s="408"/>
      <c r="FG57" s="408"/>
      <c r="FH57" s="408"/>
      <c r="FI57" s="408"/>
      <c r="FJ57" s="408"/>
      <c r="FK57" s="408"/>
      <c r="FL57" s="408"/>
      <c r="FM57" s="408"/>
      <c r="FN57" s="408"/>
      <c r="FO57" s="408"/>
      <c r="FP57" s="408"/>
      <c r="FQ57" s="408"/>
      <c r="FR57" s="408"/>
      <c r="FS57" s="408"/>
      <c r="FT57" s="408"/>
      <c r="FU57" s="408"/>
      <c r="FV57" s="408"/>
      <c r="FW57" s="408"/>
      <c r="FX57" s="408"/>
      <c r="FY57" s="408"/>
      <c r="FZ57" s="408"/>
      <c r="GA57" s="408"/>
      <c r="GB57" s="408"/>
      <c r="GC57" s="408"/>
      <c r="GD57" s="408"/>
      <c r="GE57" s="408"/>
      <c r="GF57" s="408"/>
      <c r="GG57" s="408"/>
      <c r="GH57" s="408"/>
      <c r="GI57" s="408"/>
      <c r="GJ57" s="408"/>
    </row>
    <row r="58" spans="1:192" s="220" customFormat="1" ht="17.25" customHeight="1">
      <c r="A58" s="16" t="s">
        <v>268</v>
      </c>
      <c r="B58" s="16"/>
      <c r="C58" s="299"/>
      <c r="D58" s="254">
        <v>16</v>
      </c>
      <c r="E58" s="115">
        <v>3</v>
      </c>
      <c r="F58" s="115">
        <v>11</v>
      </c>
      <c r="G58" s="115">
        <v>8</v>
      </c>
      <c r="H58" s="115">
        <v>1</v>
      </c>
      <c r="I58" s="115">
        <v>1</v>
      </c>
      <c r="J58" s="115">
        <v>3</v>
      </c>
      <c r="K58" s="115">
        <v>1</v>
      </c>
      <c r="L58" s="115">
        <v>0</v>
      </c>
      <c r="M58" s="115">
        <v>1</v>
      </c>
      <c r="N58" s="115">
        <v>1</v>
      </c>
      <c r="O58" s="115">
        <v>0</v>
      </c>
      <c r="P58" s="115">
        <v>18</v>
      </c>
      <c r="Q58" s="115">
        <v>2</v>
      </c>
      <c r="R58" s="326">
        <v>3</v>
      </c>
      <c r="S58" s="115">
        <v>2</v>
      </c>
      <c r="T58" s="115">
        <v>170</v>
      </c>
      <c r="U58" s="315"/>
      <c r="V58" s="315"/>
      <c r="W58" s="315"/>
      <c r="X58" s="315"/>
      <c r="Y58" s="315"/>
      <c r="Z58" s="315"/>
      <c r="AA58" s="315"/>
      <c r="AB58" s="315"/>
      <c r="AC58" s="315"/>
      <c r="AD58" s="315"/>
      <c r="AE58" s="315"/>
      <c r="AF58" s="315"/>
      <c r="AG58" s="315"/>
      <c r="AH58" s="315"/>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c r="CU58" s="408"/>
      <c r="CV58" s="408"/>
      <c r="CW58" s="408"/>
      <c r="CX58" s="408"/>
      <c r="CY58" s="408"/>
      <c r="CZ58" s="408"/>
      <c r="DA58" s="408"/>
      <c r="DB58" s="408"/>
      <c r="DC58" s="408"/>
      <c r="DD58" s="408"/>
      <c r="DE58" s="408"/>
      <c r="DF58" s="408"/>
      <c r="DG58" s="408"/>
      <c r="DH58" s="408"/>
      <c r="DI58" s="408"/>
      <c r="DJ58" s="408"/>
      <c r="DK58" s="408"/>
      <c r="DL58" s="408"/>
      <c r="DM58" s="408"/>
      <c r="DN58" s="408"/>
      <c r="DO58" s="408"/>
      <c r="DP58" s="408"/>
      <c r="DQ58" s="408"/>
      <c r="DR58" s="408"/>
      <c r="DS58" s="408"/>
      <c r="DT58" s="408"/>
      <c r="DU58" s="408"/>
      <c r="DV58" s="408"/>
      <c r="DW58" s="408"/>
      <c r="DX58" s="408"/>
      <c r="DY58" s="408"/>
      <c r="DZ58" s="408"/>
      <c r="EA58" s="408"/>
      <c r="EB58" s="408"/>
      <c r="EC58" s="408"/>
      <c r="ED58" s="408"/>
      <c r="EE58" s="408"/>
      <c r="EF58" s="408"/>
      <c r="EG58" s="408"/>
      <c r="EH58" s="408"/>
      <c r="EI58" s="408"/>
      <c r="EJ58" s="408"/>
      <c r="EK58" s="408"/>
      <c r="EL58" s="408"/>
      <c r="EM58" s="408"/>
      <c r="EN58" s="408"/>
      <c r="EO58" s="408"/>
      <c r="EP58" s="408"/>
      <c r="EQ58" s="408"/>
      <c r="ER58" s="408"/>
      <c r="ES58" s="408"/>
      <c r="ET58" s="408"/>
      <c r="EU58" s="408"/>
      <c r="EV58" s="408"/>
      <c r="EW58" s="408"/>
      <c r="EX58" s="408"/>
      <c r="EY58" s="408"/>
      <c r="EZ58" s="408"/>
      <c r="FA58" s="408"/>
      <c r="FB58" s="408"/>
      <c r="FC58" s="408"/>
      <c r="FD58" s="408"/>
      <c r="FE58" s="408"/>
      <c r="FF58" s="408"/>
      <c r="FG58" s="408"/>
      <c r="FH58" s="408"/>
      <c r="FI58" s="408"/>
      <c r="FJ58" s="408"/>
      <c r="FK58" s="408"/>
      <c r="FL58" s="408"/>
      <c r="FM58" s="408"/>
      <c r="FN58" s="408"/>
      <c r="FO58" s="408"/>
      <c r="FP58" s="408"/>
      <c r="FQ58" s="408"/>
      <c r="FR58" s="408"/>
      <c r="FS58" s="408"/>
      <c r="FT58" s="408"/>
      <c r="FU58" s="408"/>
      <c r="FV58" s="408"/>
      <c r="FW58" s="408"/>
      <c r="FX58" s="408"/>
      <c r="FY58" s="408"/>
      <c r="FZ58" s="408"/>
      <c r="GA58" s="408"/>
      <c r="GB58" s="408"/>
      <c r="GC58" s="408"/>
      <c r="GD58" s="408"/>
      <c r="GE58" s="408"/>
      <c r="GF58" s="408"/>
      <c r="GG58" s="408"/>
      <c r="GH58" s="408"/>
      <c r="GI58" s="408"/>
      <c r="GJ58" s="408"/>
    </row>
    <row r="59" spans="1:192" s="220" customFormat="1" ht="17.25" customHeight="1">
      <c r="A59" s="16" t="s">
        <v>269</v>
      </c>
      <c r="B59" s="287"/>
      <c r="C59" s="300"/>
      <c r="D59" s="254">
        <v>2</v>
      </c>
      <c r="E59" s="115">
        <v>0</v>
      </c>
      <c r="F59" s="115">
        <v>0</v>
      </c>
      <c r="G59" s="115">
        <v>0</v>
      </c>
      <c r="H59" s="115">
        <v>0</v>
      </c>
      <c r="I59" s="115">
        <v>0</v>
      </c>
      <c r="J59" s="115">
        <v>0</v>
      </c>
      <c r="K59" s="115">
        <v>0</v>
      </c>
      <c r="L59" s="115">
        <v>0</v>
      </c>
      <c r="M59" s="115">
        <v>0</v>
      </c>
      <c r="N59" s="115">
        <v>0</v>
      </c>
      <c r="O59" s="115">
        <v>0</v>
      </c>
      <c r="P59" s="115">
        <v>0</v>
      </c>
      <c r="Q59" s="115">
        <v>0</v>
      </c>
      <c r="R59" s="326">
        <v>0</v>
      </c>
      <c r="S59" s="115">
        <v>0</v>
      </c>
      <c r="T59" s="115">
        <v>3</v>
      </c>
      <c r="U59" s="315"/>
      <c r="V59" s="315"/>
      <c r="W59" s="315"/>
      <c r="X59" s="315"/>
      <c r="Y59" s="315"/>
      <c r="Z59" s="315"/>
      <c r="AA59" s="315"/>
      <c r="AB59" s="315"/>
      <c r="AC59" s="315"/>
      <c r="AD59" s="315"/>
      <c r="AE59" s="315"/>
      <c r="AF59" s="315"/>
      <c r="AG59" s="315"/>
      <c r="AH59" s="315"/>
      <c r="AI59" s="408"/>
      <c r="AJ59" s="408"/>
      <c r="AK59" s="408"/>
      <c r="AL59" s="408"/>
      <c r="AM59" s="408"/>
      <c r="AN59" s="408"/>
      <c r="AO59" s="408"/>
      <c r="AP59" s="408"/>
      <c r="AQ59" s="408"/>
      <c r="AR59" s="408"/>
      <c r="AS59" s="408"/>
      <c r="AT59" s="408"/>
      <c r="AU59" s="408"/>
      <c r="AV59" s="408"/>
      <c r="AW59" s="408"/>
      <c r="AX59" s="408"/>
      <c r="AY59" s="408"/>
      <c r="AZ59" s="408"/>
      <c r="BA59" s="408"/>
      <c r="BB59" s="408"/>
      <c r="BC59" s="408"/>
      <c r="BD59" s="408"/>
      <c r="BE59" s="408"/>
      <c r="BF59" s="408"/>
      <c r="BG59" s="408"/>
      <c r="BH59" s="408"/>
      <c r="BI59" s="408"/>
      <c r="BJ59" s="408"/>
      <c r="BK59" s="408"/>
      <c r="BL59" s="408"/>
      <c r="BM59" s="408"/>
      <c r="BN59" s="408"/>
      <c r="BO59" s="408"/>
      <c r="BP59" s="408"/>
      <c r="BQ59" s="408"/>
      <c r="BR59" s="408"/>
      <c r="BS59" s="408"/>
      <c r="BT59" s="408"/>
      <c r="BU59" s="408"/>
      <c r="BV59" s="408"/>
      <c r="BW59" s="408"/>
      <c r="BX59" s="408"/>
      <c r="BY59" s="408"/>
      <c r="BZ59" s="408"/>
      <c r="CA59" s="408"/>
      <c r="CB59" s="408"/>
      <c r="CC59" s="408"/>
      <c r="CD59" s="408"/>
      <c r="CE59" s="408"/>
      <c r="CF59" s="408"/>
      <c r="CG59" s="408"/>
      <c r="CH59" s="408"/>
      <c r="CI59" s="408"/>
      <c r="CJ59" s="408"/>
      <c r="CK59" s="408"/>
      <c r="CL59" s="408"/>
      <c r="CM59" s="408"/>
      <c r="CN59" s="408"/>
      <c r="CO59" s="408"/>
      <c r="CP59" s="408"/>
      <c r="CQ59" s="408"/>
      <c r="CR59" s="408"/>
      <c r="CS59" s="408"/>
      <c r="CT59" s="408"/>
      <c r="CU59" s="408"/>
      <c r="CV59" s="408"/>
      <c r="CW59" s="408"/>
      <c r="CX59" s="408"/>
      <c r="CY59" s="408"/>
      <c r="CZ59" s="408"/>
      <c r="DA59" s="408"/>
      <c r="DB59" s="408"/>
      <c r="DC59" s="408"/>
      <c r="DD59" s="408"/>
      <c r="DE59" s="408"/>
      <c r="DF59" s="408"/>
      <c r="DG59" s="408"/>
      <c r="DH59" s="408"/>
      <c r="DI59" s="408"/>
      <c r="DJ59" s="408"/>
      <c r="DK59" s="408"/>
      <c r="DL59" s="408"/>
      <c r="DM59" s="408"/>
      <c r="DN59" s="408"/>
      <c r="DO59" s="408"/>
      <c r="DP59" s="408"/>
      <c r="DQ59" s="408"/>
      <c r="DR59" s="408"/>
      <c r="DS59" s="408"/>
      <c r="DT59" s="408"/>
      <c r="DU59" s="408"/>
      <c r="DV59" s="408"/>
      <c r="DW59" s="408"/>
      <c r="DX59" s="408"/>
      <c r="DY59" s="408"/>
      <c r="DZ59" s="408"/>
      <c r="EA59" s="408"/>
      <c r="EB59" s="408"/>
      <c r="EC59" s="408"/>
      <c r="ED59" s="408"/>
      <c r="EE59" s="408"/>
      <c r="EF59" s="408"/>
      <c r="EG59" s="408"/>
      <c r="EH59" s="408"/>
      <c r="EI59" s="408"/>
      <c r="EJ59" s="408"/>
      <c r="EK59" s="408"/>
      <c r="EL59" s="408"/>
      <c r="EM59" s="408"/>
      <c r="EN59" s="408"/>
      <c r="EO59" s="408"/>
      <c r="EP59" s="408"/>
      <c r="EQ59" s="408"/>
      <c r="ER59" s="408"/>
      <c r="ES59" s="408"/>
      <c r="ET59" s="408"/>
      <c r="EU59" s="408"/>
      <c r="EV59" s="408"/>
      <c r="EW59" s="408"/>
      <c r="EX59" s="408"/>
      <c r="EY59" s="408"/>
      <c r="EZ59" s="408"/>
      <c r="FA59" s="408"/>
      <c r="FB59" s="408"/>
      <c r="FC59" s="408"/>
      <c r="FD59" s="408"/>
      <c r="FE59" s="408"/>
      <c r="FF59" s="408"/>
      <c r="FG59" s="408"/>
      <c r="FH59" s="408"/>
      <c r="FI59" s="408"/>
      <c r="FJ59" s="408"/>
      <c r="FK59" s="408"/>
      <c r="FL59" s="408"/>
      <c r="FM59" s="408"/>
      <c r="FN59" s="408"/>
      <c r="FO59" s="408"/>
      <c r="FP59" s="408"/>
      <c r="FQ59" s="408"/>
      <c r="FR59" s="408"/>
      <c r="FS59" s="408"/>
      <c r="FT59" s="408"/>
      <c r="FU59" s="408"/>
      <c r="FV59" s="408"/>
      <c r="FW59" s="408"/>
      <c r="FX59" s="408"/>
      <c r="FY59" s="408"/>
      <c r="FZ59" s="408"/>
      <c r="GA59" s="408"/>
      <c r="GB59" s="408"/>
      <c r="GC59" s="408"/>
      <c r="GD59" s="408"/>
      <c r="GE59" s="408"/>
      <c r="GF59" s="408"/>
      <c r="GG59" s="408"/>
      <c r="GH59" s="408"/>
      <c r="GI59" s="408"/>
      <c r="GJ59" s="408"/>
    </row>
    <row r="60" spans="1:192" s="220" customFormat="1" ht="17.25" customHeight="1">
      <c r="A60" s="16" t="s">
        <v>270</v>
      </c>
      <c r="B60" s="16"/>
      <c r="C60" s="299"/>
      <c r="D60" s="254">
        <v>0</v>
      </c>
      <c r="E60" s="115">
        <v>0</v>
      </c>
      <c r="F60" s="115">
        <v>0</v>
      </c>
      <c r="G60" s="115">
        <v>0</v>
      </c>
      <c r="H60" s="115">
        <v>0</v>
      </c>
      <c r="I60" s="115">
        <v>0</v>
      </c>
      <c r="J60" s="115">
        <v>0</v>
      </c>
      <c r="K60" s="115">
        <v>0</v>
      </c>
      <c r="L60" s="115">
        <v>0</v>
      </c>
      <c r="M60" s="115">
        <v>0</v>
      </c>
      <c r="N60" s="115">
        <v>0</v>
      </c>
      <c r="O60" s="115">
        <v>0</v>
      </c>
      <c r="P60" s="115">
        <v>0</v>
      </c>
      <c r="Q60" s="115">
        <v>0</v>
      </c>
      <c r="R60" s="326">
        <v>0</v>
      </c>
      <c r="S60" s="115">
        <v>0</v>
      </c>
      <c r="T60" s="115">
        <v>0</v>
      </c>
      <c r="U60" s="315"/>
      <c r="V60" s="315"/>
      <c r="W60" s="315"/>
      <c r="X60" s="315"/>
      <c r="Y60" s="315"/>
      <c r="Z60" s="315"/>
      <c r="AA60" s="315"/>
      <c r="AB60" s="315"/>
      <c r="AC60" s="315"/>
      <c r="AD60" s="315"/>
      <c r="AE60" s="315"/>
      <c r="AF60" s="315"/>
      <c r="AG60" s="315"/>
      <c r="AH60" s="315"/>
      <c r="AI60" s="408"/>
      <c r="AJ60" s="408"/>
      <c r="AK60" s="408"/>
      <c r="AL60" s="408"/>
      <c r="AM60" s="408"/>
      <c r="AN60" s="408"/>
      <c r="AO60" s="408"/>
      <c r="AP60" s="408"/>
      <c r="AQ60" s="408"/>
      <c r="AR60" s="408"/>
      <c r="AS60" s="408"/>
      <c r="AT60" s="408"/>
      <c r="AU60" s="408"/>
      <c r="AV60" s="408"/>
      <c r="AW60" s="408"/>
      <c r="AX60" s="408"/>
      <c r="AY60" s="408"/>
      <c r="AZ60" s="408"/>
      <c r="BA60" s="408"/>
      <c r="BB60" s="408"/>
      <c r="BC60" s="408"/>
      <c r="BD60" s="408"/>
      <c r="BE60" s="408"/>
      <c r="BF60" s="408"/>
      <c r="BG60" s="408"/>
      <c r="BH60" s="408"/>
      <c r="BI60" s="408"/>
      <c r="BJ60" s="408"/>
      <c r="BK60" s="408"/>
      <c r="BL60" s="408"/>
      <c r="BM60" s="408"/>
      <c r="BN60" s="408"/>
      <c r="BO60" s="408"/>
      <c r="BP60" s="408"/>
      <c r="BQ60" s="408"/>
      <c r="BR60" s="408"/>
      <c r="BS60" s="408"/>
      <c r="BT60" s="408"/>
      <c r="BU60" s="408"/>
      <c r="BV60" s="408"/>
      <c r="BW60" s="408"/>
      <c r="BX60" s="408"/>
      <c r="BY60" s="408"/>
      <c r="BZ60" s="408"/>
      <c r="CA60" s="408"/>
      <c r="CB60" s="408"/>
      <c r="CC60" s="408"/>
      <c r="CD60" s="408"/>
      <c r="CE60" s="408"/>
      <c r="CF60" s="408"/>
      <c r="CG60" s="408"/>
      <c r="CH60" s="408"/>
      <c r="CI60" s="408"/>
      <c r="CJ60" s="408"/>
      <c r="CK60" s="408"/>
      <c r="CL60" s="408"/>
      <c r="CM60" s="408"/>
      <c r="CN60" s="408"/>
      <c r="CO60" s="408"/>
      <c r="CP60" s="408"/>
      <c r="CQ60" s="408"/>
      <c r="CR60" s="408"/>
      <c r="CS60" s="408"/>
      <c r="CT60" s="408"/>
      <c r="CU60" s="408"/>
      <c r="CV60" s="408"/>
      <c r="CW60" s="408"/>
      <c r="CX60" s="408"/>
      <c r="CY60" s="408"/>
      <c r="CZ60" s="408"/>
      <c r="DA60" s="408"/>
      <c r="DB60" s="408"/>
      <c r="DC60" s="408"/>
      <c r="DD60" s="408"/>
      <c r="DE60" s="408"/>
      <c r="DF60" s="408"/>
      <c r="DG60" s="408"/>
      <c r="DH60" s="408"/>
      <c r="DI60" s="408"/>
      <c r="DJ60" s="408"/>
      <c r="DK60" s="408"/>
      <c r="DL60" s="408"/>
      <c r="DM60" s="408"/>
      <c r="DN60" s="408"/>
      <c r="DO60" s="408"/>
      <c r="DP60" s="408"/>
      <c r="DQ60" s="408"/>
      <c r="DR60" s="408"/>
      <c r="DS60" s="408"/>
      <c r="DT60" s="408"/>
      <c r="DU60" s="408"/>
      <c r="DV60" s="408"/>
      <c r="DW60" s="408"/>
      <c r="DX60" s="408"/>
      <c r="DY60" s="408"/>
      <c r="DZ60" s="408"/>
      <c r="EA60" s="408"/>
      <c r="EB60" s="408"/>
      <c r="EC60" s="408"/>
      <c r="ED60" s="408"/>
      <c r="EE60" s="408"/>
      <c r="EF60" s="408"/>
      <c r="EG60" s="408"/>
      <c r="EH60" s="408"/>
      <c r="EI60" s="408"/>
      <c r="EJ60" s="408"/>
      <c r="EK60" s="408"/>
      <c r="EL60" s="408"/>
      <c r="EM60" s="408"/>
      <c r="EN60" s="408"/>
      <c r="EO60" s="408"/>
      <c r="EP60" s="408"/>
      <c r="EQ60" s="408"/>
      <c r="ER60" s="408"/>
      <c r="ES60" s="408"/>
      <c r="ET60" s="408"/>
      <c r="EU60" s="408"/>
      <c r="EV60" s="408"/>
      <c r="EW60" s="408"/>
      <c r="EX60" s="408"/>
      <c r="EY60" s="408"/>
      <c r="EZ60" s="408"/>
      <c r="FA60" s="408"/>
      <c r="FB60" s="408"/>
      <c r="FC60" s="408"/>
      <c r="FD60" s="408"/>
      <c r="FE60" s="408"/>
      <c r="FF60" s="408"/>
      <c r="FG60" s="408"/>
      <c r="FH60" s="408"/>
      <c r="FI60" s="408"/>
      <c r="FJ60" s="408"/>
      <c r="FK60" s="408"/>
      <c r="FL60" s="408"/>
      <c r="FM60" s="408"/>
      <c r="FN60" s="408"/>
      <c r="FO60" s="408"/>
      <c r="FP60" s="408"/>
      <c r="FQ60" s="408"/>
      <c r="FR60" s="408"/>
      <c r="FS60" s="408"/>
      <c r="FT60" s="408"/>
      <c r="FU60" s="408"/>
      <c r="FV60" s="408"/>
      <c r="FW60" s="408"/>
      <c r="FX60" s="408"/>
      <c r="FY60" s="408"/>
      <c r="FZ60" s="408"/>
      <c r="GA60" s="408"/>
      <c r="GB60" s="408"/>
      <c r="GC60" s="408"/>
      <c r="GD60" s="408"/>
      <c r="GE60" s="408"/>
      <c r="GF60" s="408"/>
      <c r="GG60" s="408"/>
      <c r="GH60" s="408"/>
      <c r="GI60" s="408"/>
      <c r="GJ60" s="408"/>
    </row>
    <row r="61" spans="1:192" s="220" customFormat="1" ht="17.25" customHeight="1">
      <c r="A61" s="285" t="s">
        <v>271</v>
      </c>
      <c r="B61" s="293"/>
      <c r="C61" s="113"/>
      <c r="D61" s="255">
        <v>0</v>
      </c>
      <c r="E61" s="118">
        <v>0</v>
      </c>
      <c r="F61" s="118">
        <v>0</v>
      </c>
      <c r="G61" s="181">
        <v>0</v>
      </c>
      <c r="H61" s="118">
        <v>0</v>
      </c>
      <c r="I61" s="118">
        <v>0</v>
      </c>
      <c r="J61" s="118">
        <v>0</v>
      </c>
      <c r="K61" s="118">
        <v>0</v>
      </c>
      <c r="L61" s="118">
        <v>0</v>
      </c>
      <c r="M61" s="118">
        <v>0</v>
      </c>
      <c r="N61" s="118">
        <v>0</v>
      </c>
      <c r="O61" s="118">
        <v>0</v>
      </c>
      <c r="P61" s="118">
        <v>0</v>
      </c>
      <c r="Q61" s="118">
        <v>0</v>
      </c>
      <c r="R61" s="181">
        <v>0</v>
      </c>
      <c r="S61" s="118">
        <v>0</v>
      </c>
      <c r="T61" s="118">
        <v>0</v>
      </c>
      <c r="U61" s="315"/>
      <c r="V61" s="315"/>
      <c r="W61" s="315"/>
      <c r="X61" s="315"/>
      <c r="Y61" s="315"/>
      <c r="Z61" s="315"/>
      <c r="AA61" s="315"/>
      <c r="AB61" s="315"/>
      <c r="AC61" s="220"/>
      <c r="AD61" s="220"/>
      <c r="AE61" s="220"/>
      <c r="AF61" s="220"/>
      <c r="AG61" s="220"/>
      <c r="AH61" s="315"/>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8"/>
      <c r="BM61" s="408"/>
      <c r="BN61" s="408"/>
      <c r="BO61" s="408"/>
      <c r="BP61" s="408"/>
      <c r="BQ61" s="408"/>
      <c r="BR61" s="408"/>
      <c r="BS61" s="408"/>
      <c r="BT61" s="408"/>
      <c r="BU61" s="408"/>
      <c r="BV61" s="408"/>
      <c r="BW61" s="408"/>
      <c r="BX61" s="408"/>
      <c r="BY61" s="408"/>
      <c r="BZ61" s="408"/>
      <c r="CA61" s="408"/>
      <c r="CB61" s="408"/>
      <c r="CC61" s="408"/>
      <c r="CD61" s="408"/>
      <c r="CE61" s="408"/>
      <c r="CF61" s="408"/>
      <c r="CG61" s="408"/>
      <c r="CH61" s="408"/>
      <c r="CI61" s="408"/>
      <c r="CJ61" s="408"/>
      <c r="CK61" s="408"/>
      <c r="CL61" s="408"/>
      <c r="CM61" s="408"/>
      <c r="CN61" s="408"/>
      <c r="CO61" s="408"/>
      <c r="CP61" s="408"/>
      <c r="CQ61" s="408"/>
      <c r="CR61" s="408"/>
      <c r="CS61" s="408"/>
      <c r="CT61" s="408"/>
      <c r="CU61" s="408"/>
      <c r="CV61" s="408"/>
      <c r="CW61" s="408"/>
      <c r="CX61" s="408"/>
      <c r="CY61" s="408"/>
      <c r="CZ61" s="408"/>
      <c r="DA61" s="408"/>
      <c r="DB61" s="408"/>
      <c r="DC61" s="408"/>
      <c r="DD61" s="408"/>
      <c r="DE61" s="408"/>
      <c r="DF61" s="408"/>
      <c r="DG61" s="408"/>
      <c r="DH61" s="408"/>
      <c r="DI61" s="408"/>
      <c r="DJ61" s="408"/>
      <c r="DK61" s="408"/>
      <c r="DL61" s="408"/>
      <c r="DM61" s="408"/>
      <c r="DN61" s="408"/>
      <c r="DO61" s="408"/>
      <c r="DP61" s="408"/>
      <c r="DQ61" s="408"/>
      <c r="DR61" s="408"/>
      <c r="DS61" s="408"/>
      <c r="DT61" s="408"/>
      <c r="DU61" s="408"/>
      <c r="DV61" s="408"/>
      <c r="DW61" s="408"/>
      <c r="DX61" s="408"/>
      <c r="DY61" s="408"/>
      <c r="DZ61" s="408"/>
      <c r="EA61" s="408"/>
      <c r="EB61" s="408"/>
      <c r="EC61" s="408"/>
      <c r="ED61" s="408"/>
      <c r="EE61" s="408"/>
      <c r="EF61" s="408"/>
      <c r="EG61" s="408"/>
      <c r="EH61" s="408"/>
      <c r="EI61" s="408"/>
      <c r="EJ61" s="408"/>
      <c r="EK61" s="408"/>
      <c r="EL61" s="408"/>
      <c r="EM61" s="408"/>
      <c r="EN61" s="408"/>
      <c r="EO61" s="408"/>
      <c r="EP61" s="408"/>
      <c r="EQ61" s="408"/>
      <c r="ER61" s="408"/>
      <c r="ES61" s="408"/>
      <c r="ET61" s="408"/>
      <c r="EU61" s="408"/>
      <c r="EV61" s="408"/>
      <c r="EW61" s="408"/>
      <c r="EX61" s="408"/>
      <c r="EY61" s="408"/>
      <c r="EZ61" s="408"/>
      <c r="FA61" s="408"/>
      <c r="FB61" s="408"/>
      <c r="FC61" s="408"/>
      <c r="FD61" s="408"/>
      <c r="FE61" s="408"/>
      <c r="FF61" s="408"/>
      <c r="FG61" s="408"/>
      <c r="FH61" s="408"/>
      <c r="FI61" s="408"/>
      <c r="FJ61" s="408"/>
      <c r="FK61" s="408"/>
      <c r="FL61" s="408"/>
      <c r="FM61" s="408"/>
      <c r="FN61" s="408"/>
      <c r="FO61" s="408"/>
      <c r="FP61" s="408"/>
      <c r="FQ61" s="408"/>
      <c r="FR61" s="408"/>
      <c r="FS61" s="408"/>
      <c r="FT61" s="408"/>
      <c r="FU61" s="408"/>
      <c r="FV61" s="408"/>
      <c r="FW61" s="408"/>
      <c r="FX61" s="408"/>
      <c r="FY61" s="408"/>
      <c r="FZ61" s="408"/>
      <c r="GA61" s="408"/>
      <c r="GB61" s="408"/>
      <c r="GC61" s="408"/>
      <c r="GD61" s="408"/>
      <c r="GE61" s="408"/>
      <c r="GF61" s="408"/>
      <c r="GG61" s="408"/>
      <c r="GH61" s="408"/>
      <c r="GI61" s="408"/>
      <c r="GJ61" s="408"/>
    </row>
    <row r="62" spans="1:192" s="220" customFormat="1" ht="17.25" customHeight="1">
      <c r="A62" s="14"/>
      <c r="B62" s="14"/>
      <c r="C62" s="14"/>
      <c r="D62" s="315"/>
      <c r="E62" s="315"/>
      <c r="F62" s="315"/>
      <c r="G62" s="350"/>
      <c r="H62" s="315"/>
      <c r="I62" s="315"/>
      <c r="J62" s="315"/>
      <c r="K62" s="315"/>
      <c r="L62" s="315"/>
      <c r="M62" s="315"/>
      <c r="N62" s="315"/>
      <c r="O62" s="315"/>
      <c r="P62" s="315"/>
      <c r="Q62" s="315"/>
      <c r="R62" s="326"/>
      <c r="S62" s="315"/>
      <c r="T62" s="315"/>
      <c r="U62" s="315"/>
      <c r="V62" s="315"/>
      <c r="W62" s="315"/>
      <c r="X62" s="315"/>
      <c r="Y62" s="315"/>
      <c r="Z62" s="315"/>
      <c r="AA62" s="315"/>
      <c r="AB62" s="315"/>
      <c r="AC62" s="220"/>
      <c r="AD62" s="220"/>
      <c r="AE62" s="220"/>
      <c r="AF62" s="220"/>
      <c r="AG62" s="220"/>
      <c r="AH62" s="315"/>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408"/>
      <c r="DF62" s="408"/>
      <c r="DG62" s="408"/>
      <c r="DH62" s="408"/>
      <c r="DI62" s="408"/>
      <c r="DJ62" s="408"/>
      <c r="DK62" s="408"/>
      <c r="DL62" s="408"/>
      <c r="DM62" s="408"/>
      <c r="DN62" s="408"/>
      <c r="DO62" s="408"/>
      <c r="DP62" s="408"/>
      <c r="DQ62" s="408"/>
      <c r="DR62" s="408"/>
      <c r="DS62" s="408"/>
      <c r="DT62" s="408"/>
      <c r="DU62" s="408"/>
      <c r="DV62" s="408"/>
      <c r="DW62" s="408"/>
      <c r="DX62" s="408"/>
      <c r="DY62" s="408"/>
      <c r="DZ62" s="408"/>
      <c r="EA62" s="408"/>
      <c r="EB62" s="408"/>
      <c r="EC62" s="408"/>
      <c r="ED62" s="408"/>
      <c r="EE62" s="408"/>
      <c r="EF62" s="408"/>
      <c r="EG62" s="408"/>
      <c r="EH62" s="408"/>
      <c r="EI62" s="408"/>
      <c r="EJ62" s="408"/>
      <c r="EK62" s="408"/>
      <c r="EL62" s="408"/>
      <c r="EM62" s="408"/>
      <c r="EN62" s="408"/>
      <c r="EO62" s="408"/>
      <c r="EP62" s="408"/>
      <c r="EQ62" s="408"/>
      <c r="ER62" s="408"/>
      <c r="ES62" s="408"/>
      <c r="ET62" s="408"/>
      <c r="EU62" s="408"/>
      <c r="EV62" s="408"/>
      <c r="EW62" s="408"/>
      <c r="EX62" s="408"/>
      <c r="EY62" s="408"/>
      <c r="EZ62" s="408"/>
      <c r="FA62" s="408"/>
      <c r="FB62" s="408"/>
      <c r="FC62" s="408"/>
      <c r="FD62" s="408"/>
      <c r="FE62" s="408"/>
      <c r="FF62" s="408"/>
      <c r="FG62" s="408"/>
      <c r="FH62" s="408"/>
      <c r="FI62" s="408"/>
      <c r="FJ62" s="408"/>
      <c r="FK62" s="408"/>
      <c r="FL62" s="408"/>
      <c r="FM62" s="408"/>
      <c r="FN62" s="408"/>
      <c r="FO62" s="408"/>
      <c r="FP62" s="408"/>
      <c r="FQ62" s="408"/>
      <c r="FR62" s="408"/>
      <c r="FS62" s="408"/>
      <c r="FT62" s="408"/>
      <c r="FU62" s="408"/>
      <c r="FV62" s="408"/>
      <c r="FW62" s="408"/>
      <c r="FX62" s="408"/>
      <c r="FY62" s="408"/>
      <c r="FZ62" s="408"/>
      <c r="GA62" s="408"/>
      <c r="GB62" s="408"/>
      <c r="GC62" s="408"/>
      <c r="GD62" s="408"/>
      <c r="GE62" s="408"/>
      <c r="GF62" s="408"/>
      <c r="GG62" s="408"/>
      <c r="GH62" s="408"/>
      <c r="GI62" s="408"/>
      <c r="GJ62" s="408"/>
    </row>
    <row r="63" spans="1:34" ht="17.25" customHeight="1">
      <c r="A63" s="211"/>
      <c r="B63" s="211"/>
      <c r="C63" s="211"/>
      <c r="D63" s="308"/>
      <c r="E63" s="308"/>
      <c r="F63" s="308"/>
      <c r="G63" s="289"/>
      <c r="H63" s="308"/>
      <c r="I63" s="308"/>
      <c r="J63" s="308"/>
      <c r="K63" s="308"/>
      <c r="L63" s="308"/>
      <c r="M63" s="308"/>
      <c r="N63" s="308"/>
      <c r="O63" s="308"/>
      <c r="P63" s="308"/>
      <c r="Q63" s="308"/>
      <c r="R63" s="362"/>
      <c r="S63" s="308"/>
      <c r="T63" s="308"/>
      <c r="U63" s="308"/>
      <c r="V63" s="308"/>
      <c r="W63" s="308"/>
      <c r="X63" s="308"/>
      <c r="Y63" s="308"/>
      <c r="Z63" s="308"/>
      <c r="AA63" s="308"/>
      <c r="AB63" s="308"/>
      <c r="AH63" s="308"/>
    </row>
    <row r="64" spans="1:192" s="211" customFormat="1" ht="18" customHeight="1">
      <c r="A64" s="222" t="s">
        <v>0</v>
      </c>
      <c r="B64" s="236"/>
      <c r="C64" s="34"/>
      <c r="D64" s="34"/>
      <c r="E64" s="34"/>
      <c r="F64" s="182"/>
      <c r="G64" s="182"/>
      <c r="H64" s="182"/>
      <c r="I64" s="182"/>
      <c r="J64" s="182"/>
      <c r="K64" s="352"/>
      <c r="L64" s="182"/>
      <c r="M64" s="182"/>
      <c r="N64" s="182"/>
      <c r="O64" s="182"/>
      <c r="P64" s="182"/>
      <c r="Q64" s="182"/>
      <c r="R64" s="182"/>
      <c r="S64" s="182"/>
      <c r="T64" s="182"/>
      <c r="U64" s="182"/>
      <c r="V64" s="182"/>
      <c r="W64" s="182"/>
      <c r="AC64" s="222" t="s">
        <v>175</v>
      </c>
      <c r="AD64" s="275"/>
      <c r="AE64" s="277" t="s">
        <v>179</v>
      </c>
      <c r="AF64" s="280"/>
      <c r="AG64" s="280"/>
      <c r="AH64" s="280"/>
      <c r="AI64" s="280"/>
      <c r="AJ64" s="411"/>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07"/>
      <c r="BY64" s="407"/>
      <c r="BZ64" s="407"/>
      <c r="CA64" s="407"/>
      <c r="CB64" s="407"/>
      <c r="CC64" s="407"/>
      <c r="CD64" s="407"/>
      <c r="CE64" s="407"/>
      <c r="CF64" s="407"/>
      <c r="CG64" s="407"/>
      <c r="CH64" s="407"/>
      <c r="CI64" s="407"/>
      <c r="CJ64" s="407"/>
      <c r="CK64" s="407"/>
      <c r="CL64" s="407"/>
      <c r="CM64" s="407"/>
      <c r="CN64" s="407"/>
      <c r="CO64" s="407"/>
      <c r="CP64" s="407"/>
      <c r="CQ64" s="407"/>
      <c r="CR64" s="407"/>
      <c r="CS64" s="407"/>
      <c r="CT64" s="407"/>
      <c r="CU64" s="407"/>
      <c r="CV64" s="407"/>
      <c r="CW64" s="407"/>
      <c r="CX64" s="407"/>
      <c r="CY64" s="407"/>
      <c r="CZ64" s="407"/>
      <c r="DA64" s="407"/>
      <c r="DB64" s="407"/>
      <c r="DC64" s="407"/>
      <c r="DD64" s="407"/>
      <c r="DE64" s="407"/>
      <c r="DF64" s="407"/>
      <c r="DG64" s="407"/>
      <c r="DH64" s="407"/>
      <c r="DI64" s="407"/>
      <c r="DJ64" s="407"/>
      <c r="DK64" s="407"/>
      <c r="DL64" s="407"/>
      <c r="DM64" s="407"/>
      <c r="DN64" s="407"/>
      <c r="DO64" s="407"/>
      <c r="DP64" s="407"/>
      <c r="DQ64" s="407"/>
      <c r="DR64" s="407"/>
      <c r="DS64" s="407"/>
      <c r="DT64" s="407"/>
      <c r="DU64" s="407"/>
      <c r="DV64" s="407"/>
      <c r="DW64" s="407"/>
      <c r="DX64" s="407"/>
      <c r="DY64" s="407"/>
      <c r="DZ64" s="407"/>
      <c r="EA64" s="407"/>
      <c r="EB64" s="407"/>
      <c r="EC64" s="407"/>
      <c r="ED64" s="407"/>
      <c r="EE64" s="407"/>
      <c r="EF64" s="407"/>
      <c r="EG64" s="407"/>
      <c r="EH64" s="407"/>
      <c r="EI64" s="407"/>
      <c r="EJ64" s="407"/>
      <c r="EK64" s="407"/>
      <c r="EL64" s="407"/>
      <c r="EM64" s="407"/>
      <c r="EN64" s="407"/>
      <c r="EO64" s="407"/>
      <c r="EP64" s="407"/>
      <c r="EQ64" s="407"/>
      <c r="ER64" s="407"/>
      <c r="ES64" s="407"/>
      <c r="ET64" s="407"/>
      <c r="EU64" s="407"/>
      <c r="EV64" s="407"/>
      <c r="EW64" s="407"/>
      <c r="EX64" s="407"/>
      <c r="EY64" s="407"/>
      <c r="EZ64" s="407"/>
      <c r="FA64" s="407"/>
      <c r="FB64" s="407"/>
      <c r="FC64" s="407"/>
      <c r="FD64" s="407"/>
      <c r="FE64" s="407"/>
      <c r="FF64" s="407"/>
      <c r="FG64" s="407"/>
      <c r="FH64" s="407"/>
      <c r="FI64" s="407"/>
      <c r="FJ64" s="407"/>
      <c r="FK64" s="407"/>
      <c r="FL64" s="407"/>
      <c r="FM64" s="407"/>
      <c r="FN64" s="407"/>
      <c r="FO64" s="407"/>
      <c r="FP64" s="407"/>
      <c r="FQ64" s="407"/>
      <c r="FR64" s="407"/>
      <c r="FS64" s="407"/>
      <c r="FT64" s="407"/>
      <c r="FU64" s="407"/>
      <c r="FV64" s="407"/>
      <c r="FW64" s="407"/>
      <c r="FX64" s="407"/>
      <c r="FY64" s="407"/>
      <c r="FZ64" s="407"/>
      <c r="GA64" s="407"/>
      <c r="GB64" s="407"/>
      <c r="GC64" s="407"/>
      <c r="GD64" s="407"/>
      <c r="GE64" s="407"/>
      <c r="GF64" s="407"/>
      <c r="GG64" s="407"/>
      <c r="GH64" s="407"/>
      <c r="GI64" s="407"/>
      <c r="GJ64" s="407"/>
    </row>
    <row r="65" spans="1:192" s="211" customFormat="1" ht="18" customHeight="1">
      <c r="A65" s="223" t="s">
        <v>1</v>
      </c>
      <c r="B65" s="237"/>
      <c r="C65" s="60" t="s">
        <v>37</v>
      </c>
      <c r="D65" s="60"/>
      <c r="E65" s="60"/>
      <c r="F65" s="183"/>
      <c r="G65" s="183"/>
      <c r="H65" s="183"/>
      <c r="I65" s="183"/>
      <c r="J65" s="183"/>
      <c r="K65" s="183"/>
      <c r="L65" s="183"/>
      <c r="M65" s="183"/>
      <c r="N65" s="183"/>
      <c r="O65" s="183"/>
      <c r="P65" s="183"/>
      <c r="Q65" s="183"/>
      <c r="R65" s="183"/>
      <c r="S65" s="183"/>
      <c r="T65" s="183"/>
      <c r="U65" s="183"/>
      <c r="V65" s="183"/>
      <c r="W65" s="183"/>
      <c r="X65" s="210"/>
      <c r="Y65" s="210"/>
      <c r="Z65" s="210"/>
      <c r="AA65" s="210"/>
      <c r="AB65" s="380"/>
      <c r="AC65" s="273" t="s">
        <v>176</v>
      </c>
      <c r="AD65" s="276"/>
      <c r="AE65" s="151" t="s">
        <v>180</v>
      </c>
      <c r="AF65" s="151"/>
      <c r="AG65" s="151"/>
      <c r="AH65" s="151"/>
      <c r="AI65" s="390"/>
      <c r="AJ65" s="411"/>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c r="BM65" s="407"/>
      <c r="BN65" s="407"/>
      <c r="BO65" s="407"/>
      <c r="BP65" s="407"/>
      <c r="BQ65" s="407"/>
      <c r="BR65" s="407"/>
      <c r="BS65" s="407"/>
      <c r="BT65" s="407"/>
      <c r="BU65" s="407"/>
      <c r="BV65" s="407"/>
      <c r="BW65" s="407"/>
      <c r="BX65" s="407"/>
      <c r="BY65" s="407"/>
      <c r="BZ65" s="407"/>
      <c r="CA65" s="407"/>
      <c r="CB65" s="407"/>
      <c r="CC65" s="407"/>
      <c r="CD65" s="407"/>
      <c r="CE65" s="407"/>
      <c r="CF65" s="407"/>
      <c r="CG65" s="407"/>
      <c r="CH65" s="407"/>
      <c r="CI65" s="407"/>
      <c r="CJ65" s="407"/>
      <c r="CK65" s="407"/>
      <c r="CL65" s="407"/>
      <c r="CM65" s="407"/>
      <c r="CN65" s="407"/>
      <c r="CO65" s="407"/>
      <c r="CP65" s="407"/>
      <c r="CQ65" s="407"/>
      <c r="CR65" s="407"/>
      <c r="CS65" s="407"/>
      <c r="CT65" s="407"/>
      <c r="CU65" s="407"/>
      <c r="CV65" s="407"/>
      <c r="CW65" s="407"/>
      <c r="CX65" s="407"/>
      <c r="CY65" s="407"/>
      <c r="CZ65" s="407"/>
      <c r="DA65" s="407"/>
      <c r="DB65" s="407"/>
      <c r="DC65" s="407"/>
      <c r="DD65" s="407"/>
      <c r="DE65" s="407"/>
      <c r="DF65" s="407"/>
      <c r="DG65" s="407"/>
      <c r="DH65" s="407"/>
      <c r="DI65" s="407"/>
      <c r="DJ65" s="407"/>
      <c r="DK65" s="407"/>
      <c r="DL65" s="407"/>
      <c r="DM65" s="407"/>
      <c r="DN65" s="407"/>
      <c r="DO65" s="407"/>
      <c r="DP65" s="407"/>
      <c r="DQ65" s="407"/>
      <c r="DR65" s="407"/>
      <c r="DS65" s="407"/>
      <c r="DT65" s="407"/>
      <c r="DU65" s="407"/>
      <c r="DV65" s="407"/>
      <c r="DW65" s="407"/>
      <c r="DX65" s="407"/>
      <c r="DY65" s="407"/>
      <c r="DZ65" s="407"/>
      <c r="EA65" s="407"/>
      <c r="EB65" s="407"/>
      <c r="EC65" s="407"/>
      <c r="ED65" s="407"/>
      <c r="EE65" s="407"/>
      <c r="EF65" s="407"/>
      <c r="EG65" s="407"/>
      <c r="EH65" s="407"/>
      <c r="EI65" s="407"/>
      <c r="EJ65" s="407"/>
      <c r="EK65" s="407"/>
      <c r="EL65" s="407"/>
      <c r="EM65" s="407"/>
      <c r="EN65" s="407"/>
      <c r="EO65" s="407"/>
      <c r="EP65" s="407"/>
      <c r="EQ65" s="407"/>
      <c r="ER65" s="407"/>
      <c r="ES65" s="407"/>
      <c r="ET65" s="407"/>
      <c r="EU65" s="407"/>
      <c r="EV65" s="407"/>
      <c r="EW65" s="407"/>
      <c r="EX65" s="407"/>
      <c r="EY65" s="407"/>
      <c r="EZ65" s="407"/>
      <c r="FA65" s="407"/>
      <c r="FB65" s="407"/>
      <c r="FC65" s="407"/>
      <c r="FD65" s="407"/>
      <c r="FE65" s="407"/>
      <c r="FF65" s="407"/>
      <c r="FG65" s="407"/>
      <c r="FH65" s="407"/>
      <c r="FI65" s="407"/>
      <c r="FJ65" s="407"/>
      <c r="FK65" s="407"/>
      <c r="FL65" s="407"/>
      <c r="FM65" s="407"/>
      <c r="FN65" s="407"/>
      <c r="FO65" s="407"/>
      <c r="FP65" s="407"/>
      <c r="FQ65" s="407"/>
      <c r="FR65" s="407"/>
      <c r="FS65" s="407"/>
      <c r="FT65" s="407"/>
      <c r="FU65" s="407"/>
      <c r="FV65" s="407"/>
      <c r="FW65" s="407"/>
      <c r="FX65" s="407"/>
      <c r="FY65" s="407"/>
      <c r="FZ65" s="407"/>
      <c r="GA65" s="407"/>
      <c r="GB65" s="407"/>
      <c r="GC65" s="407"/>
      <c r="GD65" s="407"/>
      <c r="GE65" s="407"/>
      <c r="GF65" s="407"/>
      <c r="GG65" s="407"/>
      <c r="GH65" s="407"/>
      <c r="GI65" s="407"/>
      <c r="GJ65" s="407"/>
    </row>
    <row r="66" spans="1:192" s="211" customFormat="1" ht="17.25" customHeight="1">
      <c r="A66" s="182"/>
      <c r="D66" s="182"/>
      <c r="E66" s="182"/>
      <c r="F66" s="182"/>
      <c r="G66" s="182"/>
      <c r="H66" s="352"/>
      <c r="I66" s="182"/>
      <c r="J66" s="182"/>
      <c r="K66" s="352"/>
      <c r="L66" s="182"/>
      <c r="M66" s="182"/>
      <c r="N66" s="182"/>
      <c r="O66" s="182"/>
      <c r="P66" s="182"/>
      <c r="Q66" s="182"/>
      <c r="R66" s="182"/>
      <c r="S66" s="182"/>
      <c r="T66" s="182"/>
      <c r="U66" s="182"/>
      <c r="V66" s="182"/>
      <c r="W66" s="182"/>
      <c r="X66" s="182"/>
      <c r="Y66" s="182"/>
      <c r="Z66" s="182"/>
      <c r="AA66" s="182"/>
      <c r="AB66" s="182"/>
      <c r="AC66" s="182"/>
      <c r="AD66" s="182"/>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407"/>
      <c r="BW66" s="407"/>
      <c r="BX66" s="407"/>
      <c r="BY66" s="407"/>
      <c r="BZ66" s="407"/>
      <c r="CA66" s="407"/>
      <c r="CB66" s="407"/>
      <c r="CC66" s="407"/>
      <c r="CD66" s="407"/>
      <c r="CE66" s="407"/>
      <c r="CF66" s="407"/>
      <c r="CG66" s="407"/>
      <c r="CH66" s="407"/>
      <c r="CI66" s="407"/>
      <c r="CJ66" s="407"/>
      <c r="CK66" s="407"/>
      <c r="CL66" s="407"/>
      <c r="CM66" s="407"/>
      <c r="CN66" s="407"/>
      <c r="CO66" s="407"/>
      <c r="CP66" s="407"/>
      <c r="CQ66" s="407"/>
      <c r="CR66" s="407"/>
      <c r="CS66" s="407"/>
      <c r="CT66" s="407"/>
      <c r="CU66" s="407"/>
      <c r="CV66" s="407"/>
      <c r="CW66" s="407"/>
      <c r="CX66" s="407"/>
      <c r="CY66" s="407"/>
      <c r="CZ66" s="407"/>
      <c r="DA66" s="407"/>
      <c r="DB66" s="407"/>
      <c r="DC66" s="407"/>
      <c r="DD66" s="407"/>
      <c r="DE66" s="407"/>
      <c r="DF66" s="407"/>
      <c r="DG66" s="407"/>
      <c r="DH66" s="407"/>
      <c r="DI66" s="407"/>
      <c r="DJ66" s="407"/>
      <c r="DK66" s="407"/>
      <c r="DL66" s="407"/>
      <c r="DM66" s="407"/>
      <c r="DN66" s="407"/>
      <c r="DO66" s="407"/>
      <c r="DP66" s="407"/>
      <c r="DQ66" s="407"/>
      <c r="DR66" s="407"/>
      <c r="DS66" s="407"/>
      <c r="DT66" s="407"/>
      <c r="DU66" s="407"/>
      <c r="DV66" s="407"/>
      <c r="DW66" s="407"/>
      <c r="DX66" s="407"/>
      <c r="DY66" s="407"/>
      <c r="DZ66" s="407"/>
      <c r="EA66" s="407"/>
      <c r="EB66" s="407"/>
      <c r="EC66" s="407"/>
      <c r="ED66" s="407"/>
      <c r="EE66" s="407"/>
      <c r="EF66" s="407"/>
      <c r="EG66" s="407"/>
      <c r="EH66" s="407"/>
      <c r="EI66" s="407"/>
      <c r="EJ66" s="407"/>
      <c r="EK66" s="407"/>
      <c r="EL66" s="407"/>
      <c r="EM66" s="407"/>
      <c r="EN66" s="407"/>
      <c r="EO66" s="407"/>
      <c r="EP66" s="407"/>
      <c r="EQ66" s="407"/>
      <c r="ER66" s="407"/>
      <c r="ES66" s="407"/>
      <c r="ET66" s="407"/>
      <c r="EU66" s="407"/>
      <c r="EV66" s="407"/>
      <c r="EW66" s="407"/>
      <c r="EX66" s="407"/>
      <c r="EY66" s="407"/>
      <c r="EZ66" s="407"/>
      <c r="FA66" s="407"/>
      <c r="FB66" s="407"/>
      <c r="FC66" s="407"/>
      <c r="FD66" s="407"/>
      <c r="FE66" s="407"/>
      <c r="FF66" s="407"/>
      <c r="FG66" s="407"/>
      <c r="FH66" s="407"/>
      <c r="FI66" s="407"/>
      <c r="FJ66" s="407"/>
      <c r="FK66" s="407"/>
      <c r="FL66" s="407"/>
      <c r="FM66" s="407"/>
      <c r="FN66" s="407"/>
      <c r="FO66" s="407"/>
      <c r="FP66" s="407"/>
      <c r="FQ66" s="407"/>
      <c r="FR66" s="407"/>
      <c r="FS66" s="407"/>
      <c r="FT66" s="407"/>
      <c r="FU66" s="407"/>
      <c r="FV66" s="407"/>
      <c r="FW66" s="407"/>
      <c r="FX66" s="407"/>
      <c r="FY66" s="407"/>
      <c r="FZ66" s="407"/>
      <c r="GA66" s="407"/>
      <c r="GB66" s="407"/>
      <c r="GC66" s="407"/>
      <c r="GD66" s="407"/>
      <c r="GE66" s="407"/>
      <c r="GF66" s="407"/>
      <c r="GG66" s="407"/>
      <c r="GH66" s="407"/>
      <c r="GI66" s="407"/>
      <c r="GJ66" s="407"/>
    </row>
    <row r="67" spans="2:183" s="225" customFormat="1" ht="15">
      <c r="B67" s="224"/>
      <c r="C67" s="224"/>
      <c r="D67" s="224"/>
      <c r="E67" s="224"/>
      <c r="F67" s="224"/>
      <c r="G67" s="224"/>
      <c r="H67" s="224"/>
      <c r="I67" s="224"/>
      <c r="J67" s="224"/>
      <c r="K67" s="224"/>
      <c r="L67" s="356" t="s">
        <v>313</v>
      </c>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7"/>
      <c r="BX67" s="407"/>
      <c r="BY67" s="407"/>
      <c r="BZ67" s="407"/>
      <c r="CA67" s="407"/>
      <c r="CB67" s="407"/>
      <c r="CC67" s="407"/>
      <c r="CD67" s="407"/>
      <c r="CE67" s="407"/>
      <c r="CF67" s="407"/>
      <c r="CG67" s="407"/>
      <c r="CH67" s="407"/>
      <c r="CI67" s="407"/>
      <c r="CJ67" s="407"/>
      <c r="CK67" s="407"/>
      <c r="CL67" s="407"/>
      <c r="CM67" s="407"/>
      <c r="CN67" s="407"/>
      <c r="CO67" s="407"/>
      <c r="CP67" s="407"/>
      <c r="CQ67" s="407"/>
      <c r="CR67" s="407"/>
      <c r="CS67" s="407"/>
      <c r="CT67" s="407"/>
      <c r="CU67" s="407"/>
      <c r="CV67" s="407"/>
      <c r="CW67" s="407"/>
      <c r="CX67" s="407"/>
      <c r="CY67" s="407"/>
      <c r="CZ67" s="407"/>
      <c r="DA67" s="407"/>
      <c r="DB67" s="407"/>
      <c r="DC67" s="407"/>
      <c r="DD67" s="407"/>
      <c r="DE67" s="407"/>
      <c r="DF67" s="407"/>
      <c r="DG67" s="407"/>
      <c r="DH67" s="407"/>
      <c r="DI67" s="407"/>
      <c r="DJ67" s="407"/>
      <c r="DK67" s="407"/>
      <c r="DL67" s="407"/>
      <c r="DM67" s="407"/>
      <c r="DN67" s="407"/>
      <c r="DO67" s="407"/>
      <c r="DP67" s="407"/>
      <c r="DQ67" s="407"/>
      <c r="DR67" s="407"/>
      <c r="DS67" s="407"/>
      <c r="DT67" s="407"/>
      <c r="DU67" s="407"/>
      <c r="DV67" s="407"/>
      <c r="DW67" s="407"/>
      <c r="DX67" s="407"/>
      <c r="DY67" s="407"/>
      <c r="DZ67" s="407"/>
      <c r="EA67" s="407"/>
      <c r="EB67" s="407"/>
      <c r="EC67" s="407"/>
      <c r="ED67" s="407"/>
      <c r="EE67" s="407"/>
      <c r="EF67" s="407"/>
      <c r="EG67" s="407"/>
      <c r="EH67" s="407"/>
      <c r="EI67" s="407"/>
      <c r="EJ67" s="407"/>
      <c r="EK67" s="407"/>
      <c r="EL67" s="407"/>
      <c r="EM67" s="407"/>
      <c r="EN67" s="407"/>
      <c r="EO67" s="407"/>
      <c r="EP67" s="407"/>
      <c r="EQ67" s="407"/>
      <c r="ER67" s="407"/>
      <c r="ES67" s="407"/>
      <c r="ET67" s="407"/>
      <c r="EU67" s="407"/>
      <c r="EV67" s="407"/>
      <c r="EW67" s="407"/>
      <c r="EX67" s="407"/>
      <c r="EY67" s="407"/>
      <c r="EZ67" s="407"/>
      <c r="FA67" s="407"/>
      <c r="FB67" s="407"/>
      <c r="FC67" s="407"/>
      <c r="FD67" s="407"/>
      <c r="FE67" s="407"/>
      <c r="FF67" s="407"/>
      <c r="FG67" s="407"/>
      <c r="FH67" s="407"/>
      <c r="FI67" s="407"/>
      <c r="FJ67" s="407"/>
      <c r="FK67" s="407"/>
      <c r="FL67" s="407"/>
      <c r="FM67" s="407"/>
      <c r="FN67" s="407"/>
      <c r="FO67" s="407"/>
      <c r="FP67" s="407"/>
      <c r="FQ67" s="407"/>
      <c r="FR67" s="407"/>
      <c r="FS67" s="407"/>
      <c r="FT67" s="407"/>
      <c r="FU67" s="407"/>
      <c r="FV67" s="407"/>
      <c r="FW67" s="407"/>
      <c r="FX67" s="407"/>
      <c r="FY67" s="407"/>
      <c r="FZ67" s="407"/>
      <c r="GA67" s="407"/>
    </row>
    <row r="68" spans="1:183" s="211" customFormat="1" ht="12" customHeight="1">
      <c r="A68" s="182"/>
      <c r="B68" s="211"/>
      <c r="C68" s="211"/>
      <c r="D68" s="182"/>
      <c r="E68" s="259"/>
      <c r="F68" s="182"/>
      <c r="G68" s="260"/>
      <c r="H68" s="259"/>
      <c r="I68" s="353"/>
      <c r="J68" s="182"/>
      <c r="K68" s="182"/>
      <c r="L68" s="182"/>
      <c r="M68" s="182"/>
      <c r="N68" s="182"/>
      <c r="O68" s="182"/>
      <c r="P68" s="182"/>
      <c r="Q68" s="182"/>
      <c r="R68" s="182"/>
      <c r="S68" s="182"/>
      <c r="T68" s="182"/>
      <c r="U68" s="182"/>
      <c r="V68" s="182"/>
      <c r="W68" s="182"/>
      <c r="X68" s="182"/>
      <c r="Y68" s="182"/>
      <c r="Z68" s="182"/>
      <c r="AA68" s="182"/>
      <c r="AB68" s="182"/>
      <c r="AC68" s="182"/>
      <c r="AD68" s="182"/>
      <c r="AI68" s="407"/>
      <c r="AJ68" s="407"/>
      <c r="AK68" s="407"/>
      <c r="AL68" s="407"/>
      <c r="AM68" s="407"/>
      <c r="AN68" s="407"/>
      <c r="AO68" s="407"/>
      <c r="AP68" s="407"/>
      <c r="AQ68" s="407"/>
      <c r="AR68" s="407"/>
      <c r="AS68" s="407"/>
      <c r="AT68" s="407"/>
      <c r="AU68" s="407"/>
      <c r="AV68" s="407"/>
      <c r="AW68" s="407"/>
      <c r="AX68" s="407"/>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c r="BW68" s="407"/>
      <c r="BX68" s="407"/>
      <c r="BY68" s="407"/>
      <c r="BZ68" s="407"/>
      <c r="CA68" s="407"/>
      <c r="CB68" s="407"/>
      <c r="CC68" s="407"/>
      <c r="CD68" s="407"/>
      <c r="CE68" s="407"/>
      <c r="CF68" s="407"/>
      <c r="CG68" s="407"/>
      <c r="CH68" s="407"/>
      <c r="CI68" s="407"/>
      <c r="CJ68" s="407"/>
      <c r="CK68" s="407"/>
      <c r="CL68" s="407"/>
      <c r="CM68" s="407"/>
      <c r="CN68" s="407"/>
      <c r="CO68" s="407"/>
      <c r="CP68" s="407"/>
      <c r="CQ68" s="407"/>
      <c r="CR68" s="407"/>
      <c r="CS68" s="407"/>
      <c r="CT68" s="407"/>
      <c r="CU68" s="407"/>
      <c r="CV68" s="407"/>
      <c r="CW68" s="407"/>
      <c r="CX68" s="407"/>
      <c r="CY68" s="407"/>
      <c r="CZ68" s="407"/>
      <c r="DA68" s="407"/>
      <c r="DB68" s="407"/>
      <c r="DC68" s="407"/>
      <c r="DD68" s="407"/>
      <c r="DE68" s="407"/>
      <c r="DF68" s="407"/>
      <c r="DG68" s="407"/>
      <c r="DH68" s="407"/>
      <c r="DI68" s="407"/>
      <c r="DJ68" s="407"/>
      <c r="DK68" s="407"/>
      <c r="DL68" s="407"/>
      <c r="DM68" s="407"/>
      <c r="DN68" s="407"/>
      <c r="DO68" s="407"/>
      <c r="DP68" s="407"/>
      <c r="DQ68" s="407"/>
      <c r="DR68" s="407"/>
      <c r="DS68" s="407"/>
      <c r="DT68" s="407"/>
      <c r="DU68" s="407"/>
      <c r="DV68" s="407"/>
      <c r="DW68" s="407"/>
      <c r="DX68" s="407"/>
      <c r="DY68" s="407"/>
      <c r="DZ68" s="407"/>
      <c r="EA68" s="407"/>
      <c r="EB68" s="407"/>
      <c r="EC68" s="407"/>
      <c r="ED68" s="407"/>
      <c r="EE68" s="407"/>
      <c r="EF68" s="407"/>
      <c r="EG68" s="407"/>
      <c r="EH68" s="407"/>
      <c r="EI68" s="407"/>
      <c r="EJ68" s="407"/>
      <c r="EK68" s="407"/>
      <c r="EL68" s="407"/>
      <c r="EM68" s="407"/>
      <c r="EN68" s="407"/>
      <c r="EO68" s="407"/>
      <c r="EP68" s="407"/>
      <c r="EQ68" s="407"/>
      <c r="ER68" s="407"/>
      <c r="ES68" s="407"/>
      <c r="ET68" s="407"/>
      <c r="EU68" s="407"/>
      <c r="EV68" s="407"/>
      <c r="EW68" s="407"/>
      <c r="EX68" s="407"/>
      <c r="EY68" s="407"/>
      <c r="EZ68" s="407"/>
      <c r="FA68" s="407"/>
      <c r="FB68" s="407"/>
      <c r="FC68" s="407"/>
      <c r="FD68" s="407"/>
      <c r="FE68" s="407"/>
      <c r="FF68" s="407"/>
      <c r="FG68" s="407"/>
      <c r="FH68" s="407"/>
      <c r="FI68" s="407"/>
      <c r="FJ68" s="407"/>
      <c r="FK68" s="407"/>
      <c r="FL68" s="407"/>
      <c r="FM68" s="407"/>
      <c r="FN68" s="407"/>
      <c r="FO68" s="407"/>
      <c r="FP68" s="407"/>
      <c r="FQ68" s="407"/>
      <c r="FR68" s="407"/>
      <c r="FS68" s="407"/>
      <c r="FT68" s="407"/>
      <c r="FU68" s="407"/>
      <c r="FV68" s="407"/>
      <c r="FW68" s="407"/>
      <c r="FX68" s="407"/>
      <c r="FY68" s="407"/>
      <c r="FZ68" s="407"/>
      <c r="GA68" s="407"/>
    </row>
    <row r="69" spans="1:183" s="211" customFormat="1" ht="23.25" customHeight="1">
      <c r="A69" s="183" t="s">
        <v>263</v>
      </c>
      <c r="B69" s="210"/>
      <c r="C69" s="210"/>
      <c r="E69" s="162"/>
      <c r="F69" s="162"/>
      <c r="G69" s="162"/>
      <c r="H69" s="162"/>
      <c r="I69" s="162"/>
      <c r="J69" s="162"/>
      <c r="K69" s="162"/>
      <c r="L69" s="162"/>
      <c r="M69" s="162"/>
      <c r="N69" s="162"/>
      <c r="O69" s="162"/>
      <c r="P69" s="162"/>
      <c r="Q69" s="361" t="s">
        <v>163</v>
      </c>
      <c r="R69" s="162"/>
      <c r="S69" s="162"/>
      <c r="T69" s="162"/>
      <c r="U69" s="162"/>
      <c r="V69" s="162"/>
      <c r="W69" s="162"/>
      <c r="X69" s="162"/>
      <c r="Y69" s="162"/>
      <c r="Z69" s="162"/>
      <c r="AA69" s="162"/>
      <c r="AB69" s="162"/>
      <c r="AC69" s="162"/>
      <c r="AD69" s="385"/>
      <c r="AE69" s="385"/>
      <c r="AF69" s="154"/>
      <c r="AG69" s="400"/>
      <c r="AH69" s="391" t="s">
        <v>385</v>
      </c>
      <c r="AI69" s="391"/>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07"/>
      <c r="BF69" s="407"/>
      <c r="BG69" s="407"/>
      <c r="BH69" s="407"/>
      <c r="BI69" s="407"/>
      <c r="BJ69" s="407"/>
      <c r="BK69" s="407"/>
      <c r="BL69" s="407"/>
      <c r="BM69" s="407"/>
      <c r="BN69" s="407"/>
      <c r="BO69" s="407"/>
      <c r="BP69" s="407"/>
      <c r="BQ69" s="407"/>
      <c r="BR69" s="407"/>
      <c r="BS69" s="407"/>
      <c r="BT69" s="407"/>
      <c r="BU69" s="407"/>
      <c r="BV69" s="407"/>
      <c r="BW69" s="407"/>
      <c r="BX69" s="407"/>
      <c r="BY69" s="407"/>
      <c r="BZ69" s="407"/>
      <c r="CA69" s="407"/>
      <c r="CB69" s="407"/>
      <c r="CC69" s="407"/>
      <c r="CD69" s="407"/>
      <c r="CE69" s="407"/>
      <c r="CF69" s="407"/>
      <c r="CG69" s="407"/>
      <c r="CH69" s="407"/>
      <c r="CI69" s="407"/>
      <c r="CJ69" s="407"/>
      <c r="CK69" s="407"/>
      <c r="CL69" s="407"/>
      <c r="CM69" s="407"/>
      <c r="CN69" s="407"/>
      <c r="CO69" s="407"/>
      <c r="CP69" s="407"/>
      <c r="CQ69" s="407"/>
      <c r="CR69" s="407"/>
      <c r="CS69" s="407"/>
      <c r="CT69" s="407"/>
      <c r="CU69" s="407"/>
      <c r="CV69" s="407"/>
      <c r="CW69" s="407"/>
      <c r="CX69" s="407"/>
      <c r="CY69" s="407"/>
      <c r="CZ69" s="407"/>
      <c r="DA69" s="407"/>
      <c r="DB69" s="407"/>
      <c r="DC69" s="407"/>
      <c r="DD69" s="407"/>
      <c r="DE69" s="407"/>
      <c r="DF69" s="407"/>
      <c r="DG69" s="407"/>
      <c r="DH69" s="407"/>
      <c r="DI69" s="407"/>
      <c r="DJ69" s="407"/>
      <c r="DK69" s="407"/>
      <c r="DL69" s="407"/>
      <c r="DM69" s="407"/>
      <c r="DN69" s="407"/>
      <c r="DO69" s="407"/>
      <c r="DP69" s="407"/>
      <c r="DQ69" s="407"/>
      <c r="DR69" s="407"/>
      <c r="DS69" s="407"/>
      <c r="DT69" s="407"/>
      <c r="DU69" s="407"/>
      <c r="DV69" s="407"/>
      <c r="DW69" s="407"/>
      <c r="DX69" s="407"/>
      <c r="DY69" s="407"/>
      <c r="DZ69" s="407"/>
      <c r="EA69" s="407"/>
      <c r="EB69" s="407"/>
      <c r="EC69" s="407"/>
      <c r="ED69" s="407"/>
      <c r="EE69" s="407"/>
      <c r="EF69" s="407"/>
      <c r="EG69" s="407"/>
      <c r="EH69" s="407"/>
      <c r="EI69" s="407"/>
      <c r="EJ69" s="407"/>
      <c r="EK69" s="407"/>
      <c r="EL69" s="407"/>
      <c r="EM69" s="407"/>
      <c r="EN69" s="407"/>
      <c r="EO69" s="407"/>
      <c r="EP69" s="407"/>
      <c r="EQ69" s="407"/>
      <c r="ER69" s="407"/>
      <c r="ES69" s="407"/>
      <c r="ET69" s="407"/>
      <c r="EU69" s="407"/>
      <c r="EV69" s="407"/>
      <c r="EW69" s="407"/>
      <c r="EX69" s="407"/>
      <c r="EY69" s="407"/>
      <c r="EZ69" s="407"/>
      <c r="FA69" s="407"/>
      <c r="FB69" s="407"/>
      <c r="FC69" s="407"/>
      <c r="FD69" s="407"/>
      <c r="FE69" s="407"/>
      <c r="FF69" s="407"/>
      <c r="FG69" s="407"/>
      <c r="FH69" s="407"/>
      <c r="FI69" s="407"/>
      <c r="FJ69" s="407"/>
      <c r="FK69" s="407"/>
      <c r="FL69" s="407"/>
      <c r="FM69" s="407"/>
      <c r="FN69" s="407"/>
      <c r="FO69" s="407"/>
      <c r="FP69" s="407"/>
      <c r="FQ69" s="407"/>
      <c r="FR69" s="407"/>
      <c r="FS69" s="407"/>
      <c r="FT69" s="407"/>
      <c r="FU69" s="407"/>
      <c r="FV69" s="407"/>
      <c r="FW69" s="407"/>
      <c r="FX69" s="407"/>
      <c r="FY69" s="407"/>
      <c r="FZ69" s="407"/>
      <c r="GA69" s="407"/>
    </row>
    <row r="70" spans="1:192" s="14" customFormat="1" ht="23.25" customHeight="1">
      <c r="A70" s="36"/>
      <c r="B70" s="36"/>
      <c r="C70" s="296"/>
      <c r="D70" s="316" t="s">
        <v>284</v>
      </c>
      <c r="E70" s="336"/>
      <c r="F70" s="336"/>
      <c r="G70" s="336"/>
      <c r="H70" s="336"/>
      <c r="I70" s="354"/>
      <c r="J70" s="355" t="s">
        <v>306</v>
      </c>
      <c r="K70" s="357"/>
      <c r="L70" s="357"/>
      <c r="M70" s="357"/>
      <c r="N70" s="357"/>
      <c r="O70" s="357"/>
      <c r="P70" s="357"/>
      <c r="Q70" s="357"/>
      <c r="R70" s="357"/>
      <c r="S70" s="357"/>
      <c r="T70" s="357"/>
      <c r="U70" s="357"/>
      <c r="V70" s="357"/>
      <c r="W70" s="357"/>
      <c r="X70" s="357"/>
      <c r="Y70" s="357"/>
      <c r="Z70" s="357"/>
      <c r="AA70" s="357"/>
      <c r="AB70" s="381"/>
      <c r="AC70" s="355" t="s">
        <v>373</v>
      </c>
      <c r="AD70" s="386"/>
      <c r="AE70" s="386"/>
      <c r="AF70" s="386"/>
      <c r="AG70" s="386"/>
      <c r="AH70" s="402"/>
      <c r="AI70" s="409"/>
      <c r="AJ70" s="408"/>
      <c r="AK70" s="408"/>
      <c r="AL70" s="408"/>
      <c r="AM70" s="408"/>
      <c r="AN70" s="408"/>
      <c r="AO70" s="408"/>
      <c r="AP70" s="408"/>
      <c r="AQ70" s="408"/>
      <c r="AR70" s="408"/>
      <c r="AS70" s="408"/>
      <c r="AT70" s="408"/>
      <c r="AU70" s="408"/>
      <c r="AV70" s="408"/>
      <c r="AW70" s="408"/>
      <c r="AX70" s="408"/>
      <c r="AY70" s="408"/>
      <c r="AZ70" s="408"/>
      <c r="BA70" s="408"/>
      <c r="BB70" s="408"/>
      <c r="BC70" s="408"/>
      <c r="BD70" s="408"/>
      <c r="BE70" s="408"/>
      <c r="BF70" s="408"/>
      <c r="BG70" s="408"/>
      <c r="BH70" s="408"/>
      <c r="BI70" s="408"/>
      <c r="BJ70" s="408"/>
      <c r="BK70" s="408"/>
      <c r="BL70" s="408"/>
      <c r="BM70" s="408"/>
      <c r="BN70" s="408"/>
      <c r="BO70" s="408"/>
      <c r="BP70" s="408"/>
      <c r="BQ70" s="408"/>
      <c r="BR70" s="408"/>
      <c r="BS70" s="408"/>
      <c r="BT70" s="408"/>
      <c r="BU70" s="408"/>
      <c r="BV70" s="408"/>
      <c r="BW70" s="408"/>
      <c r="BX70" s="408"/>
      <c r="BY70" s="408"/>
      <c r="BZ70" s="408"/>
      <c r="CA70" s="408"/>
      <c r="CB70" s="408"/>
      <c r="CC70" s="408"/>
      <c r="CD70" s="408"/>
      <c r="CE70" s="408"/>
      <c r="CF70" s="408"/>
      <c r="CG70" s="408"/>
      <c r="CH70" s="408"/>
      <c r="CI70" s="408"/>
      <c r="CJ70" s="408"/>
      <c r="CK70" s="408"/>
      <c r="CL70" s="408"/>
      <c r="CM70" s="408"/>
      <c r="CN70" s="408"/>
      <c r="CO70" s="408"/>
      <c r="CP70" s="408"/>
      <c r="CQ70" s="408"/>
      <c r="CR70" s="408"/>
      <c r="CS70" s="408"/>
      <c r="CT70" s="408"/>
      <c r="CU70" s="408"/>
      <c r="CV70" s="408"/>
      <c r="CW70" s="408"/>
      <c r="CX70" s="408"/>
      <c r="CY70" s="408"/>
      <c r="CZ70" s="408"/>
      <c r="DA70" s="408"/>
      <c r="DB70" s="408"/>
      <c r="DC70" s="408"/>
      <c r="DD70" s="408"/>
      <c r="DE70" s="408"/>
      <c r="DF70" s="408"/>
      <c r="DG70" s="408"/>
      <c r="DH70" s="408"/>
      <c r="DI70" s="408"/>
      <c r="DJ70" s="408"/>
      <c r="DK70" s="408"/>
      <c r="DL70" s="408"/>
      <c r="DM70" s="408"/>
      <c r="DN70" s="408"/>
      <c r="DO70" s="408"/>
      <c r="DP70" s="408"/>
      <c r="DQ70" s="408"/>
      <c r="DR70" s="408"/>
      <c r="DS70" s="408"/>
      <c r="DT70" s="408"/>
      <c r="DU70" s="408"/>
      <c r="DV70" s="408"/>
      <c r="DW70" s="408"/>
      <c r="DX70" s="408"/>
      <c r="DY70" s="408"/>
      <c r="DZ70" s="408"/>
      <c r="EA70" s="408"/>
      <c r="EB70" s="408"/>
      <c r="EC70" s="408"/>
      <c r="ED70" s="408"/>
      <c r="EE70" s="408"/>
      <c r="EF70" s="408"/>
      <c r="EG70" s="408"/>
      <c r="EH70" s="408"/>
      <c r="EI70" s="408"/>
      <c r="EJ70" s="408"/>
      <c r="EK70" s="408"/>
      <c r="EL70" s="408"/>
      <c r="EM70" s="408"/>
      <c r="EN70" s="408"/>
      <c r="EO70" s="408"/>
      <c r="EP70" s="408"/>
      <c r="EQ70" s="408"/>
      <c r="ER70" s="408"/>
      <c r="ES70" s="408"/>
      <c r="ET70" s="408"/>
      <c r="EU70" s="408"/>
      <c r="EV70" s="408"/>
      <c r="EW70" s="408"/>
      <c r="EX70" s="408"/>
      <c r="EY70" s="408"/>
      <c r="EZ70" s="408"/>
      <c r="FA70" s="408"/>
      <c r="FB70" s="408"/>
      <c r="FC70" s="408"/>
      <c r="FD70" s="408"/>
      <c r="FE70" s="408"/>
      <c r="FF70" s="408"/>
      <c r="FG70" s="408"/>
      <c r="FH70" s="408"/>
      <c r="FI70" s="408"/>
      <c r="FJ70" s="408"/>
      <c r="FK70" s="408"/>
      <c r="FL70" s="408"/>
      <c r="FM70" s="408"/>
      <c r="FN70" s="408"/>
      <c r="FO70" s="408"/>
      <c r="FP70" s="408"/>
      <c r="FQ70" s="408"/>
      <c r="FR70" s="408"/>
      <c r="FS70" s="408"/>
      <c r="FT70" s="408"/>
      <c r="FU70" s="408"/>
      <c r="FV70" s="408"/>
      <c r="FW70" s="408"/>
      <c r="FX70" s="408"/>
      <c r="FY70" s="408"/>
      <c r="FZ70" s="408"/>
      <c r="GA70" s="408"/>
      <c r="GB70" s="408"/>
      <c r="GC70" s="408"/>
      <c r="GD70" s="408"/>
      <c r="GE70" s="408"/>
      <c r="GF70" s="408"/>
      <c r="GG70" s="408"/>
      <c r="GH70" s="408"/>
      <c r="GI70" s="408"/>
      <c r="GJ70" s="408"/>
    </row>
    <row r="71" spans="1:194" s="14" customFormat="1" ht="23.25" customHeight="1">
      <c r="A71" s="14"/>
      <c r="B71" s="14"/>
      <c r="C71" s="297" t="s">
        <v>276</v>
      </c>
      <c r="D71" s="317" t="s">
        <v>283</v>
      </c>
      <c r="E71" s="334" t="s">
        <v>287</v>
      </c>
      <c r="F71" s="334" t="s">
        <v>292</v>
      </c>
      <c r="G71" s="334" t="s">
        <v>297</v>
      </c>
      <c r="H71" s="348" t="s">
        <v>299</v>
      </c>
      <c r="I71" s="339" t="s">
        <v>35</v>
      </c>
      <c r="J71" s="339" t="s">
        <v>283</v>
      </c>
      <c r="K71" s="334" t="s">
        <v>308</v>
      </c>
      <c r="L71" s="334" t="s">
        <v>314</v>
      </c>
      <c r="M71" s="334" t="s">
        <v>319</v>
      </c>
      <c r="N71" s="339" t="s">
        <v>326</v>
      </c>
      <c r="O71" s="339" t="s">
        <v>330</v>
      </c>
      <c r="P71" s="339" t="s">
        <v>333</v>
      </c>
      <c r="Q71" s="339" t="s">
        <v>337</v>
      </c>
      <c r="R71" s="334" t="s">
        <v>340</v>
      </c>
      <c r="S71" s="366" t="s">
        <v>344</v>
      </c>
      <c r="T71" s="366" t="s">
        <v>349</v>
      </c>
      <c r="U71" s="366" t="s">
        <v>352</v>
      </c>
      <c r="V71" s="366" t="s">
        <v>355</v>
      </c>
      <c r="W71" s="366" t="s">
        <v>358</v>
      </c>
      <c r="X71" s="366" t="s">
        <v>360</v>
      </c>
      <c r="Y71" s="366" t="s">
        <v>363</v>
      </c>
      <c r="Z71" s="366" t="s">
        <v>366</v>
      </c>
      <c r="AA71" s="366" t="s">
        <v>369</v>
      </c>
      <c r="AB71" s="339" t="s">
        <v>35</v>
      </c>
      <c r="AC71" s="339" t="s">
        <v>283</v>
      </c>
      <c r="AD71" s="339" t="s">
        <v>375</v>
      </c>
      <c r="AE71" s="334" t="s">
        <v>377</v>
      </c>
      <c r="AF71" s="334" t="s">
        <v>380</v>
      </c>
      <c r="AG71" s="348" t="s">
        <v>382</v>
      </c>
      <c r="AH71" s="403" t="s">
        <v>386</v>
      </c>
      <c r="AI71" s="410"/>
      <c r="AJ71" s="408"/>
      <c r="AK71" s="408"/>
      <c r="AL71" s="408"/>
      <c r="AM71" s="408"/>
      <c r="AN71" s="408"/>
      <c r="AO71" s="408"/>
      <c r="AP71" s="408"/>
      <c r="AQ71" s="408"/>
      <c r="AR71" s="408"/>
      <c r="AS71" s="408"/>
      <c r="AT71" s="408"/>
      <c r="AU71" s="408"/>
      <c r="AV71" s="408"/>
      <c r="AW71" s="408"/>
      <c r="AX71" s="408"/>
      <c r="AY71" s="408"/>
      <c r="AZ71" s="408"/>
      <c r="BA71" s="408"/>
      <c r="BB71" s="408"/>
      <c r="BC71" s="408"/>
      <c r="BD71" s="408"/>
      <c r="BE71" s="408"/>
      <c r="BF71" s="408"/>
      <c r="BG71" s="408"/>
      <c r="BH71" s="408"/>
      <c r="BI71" s="408"/>
      <c r="BJ71" s="408"/>
      <c r="BK71" s="408"/>
      <c r="BL71" s="408"/>
      <c r="BM71" s="408"/>
      <c r="BN71" s="408"/>
      <c r="BO71" s="408"/>
      <c r="BP71" s="408"/>
      <c r="BQ71" s="408"/>
      <c r="BR71" s="408"/>
      <c r="BS71" s="408"/>
      <c r="BT71" s="408"/>
      <c r="BU71" s="408"/>
      <c r="BV71" s="408"/>
      <c r="BW71" s="408"/>
      <c r="BX71" s="408"/>
      <c r="BY71" s="408"/>
      <c r="BZ71" s="408"/>
      <c r="CA71" s="408"/>
      <c r="CB71" s="408"/>
      <c r="CC71" s="408"/>
      <c r="CD71" s="408"/>
      <c r="CE71" s="408"/>
      <c r="CF71" s="408"/>
      <c r="CG71" s="408"/>
      <c r="CH71" s="408"/>
      <c r="CI71" s="408"/>
      <c r="CJ71" s="408"/>
      <c r="CK71" s="408"/>
      <c r="CL71" s="408"/>
      <c r="CM71" s="408"/>
      <c r="CN71" s="408"/>
      <c r="CO71" s="408"/>
      <c r="CP71" s="408"/>
      <c r="CQ71" s="408"/>
      <c r="CR71" s="408"/>
      <c r="CS71" s="408"/>
      <c r="CT71" s="408"/>
      <c r="CU71" s="408"/>
      <c r="CV71" s="408"/>
      <c r="CW71" s="408"/>
      <c r="CX71" s="408"/>
      <c r="CY71" s="408"/>
      <c r="CZ71" s="408"/>
      <c r="DA71" s="408"/>
      <c r="DB71" s="408"/>
      <c r="DC71" s="408"/>
      <c r="DD71" s="408"/>
      <c r="DE71" s="408"/>
      <c r="DF71" s="408"/>
      <c r="DG71" s="408"/>
      <c r="DH71" s="408"/>
      <c r="DI71" s="408"/>
      <c r="DJ71" s="408"/>
      <c r="DK71" s="408"/>
      <c r="DL71" s="408"/>
      <c r="DM71" s="408"/>
      <c r="DN71" s="408"/>
      <c r="DO71" s="408"/>
      <c r="DP71" s="408"/>
      <c r="DQ71" s="408"/>
      <c r="DR71" s="408"/>
      <c r="DS71" s="408"/>
      <c r="DT71" s="408"/>
      <c r="DU71" s="408"/>
      <c r="DV71" s="408"/>
      <c r="DW71" s="408"/>
      <c r="DX71" s="408"/>
      <c r="DY71" s="408"/>
      <c r="DZ71" s="408"/>
      <c r="EA71" s="408"/>
      <c r="EB71" s="408"/>
      <c r="EC71" s="408"/>
      <c r="ED71" s="408"/>
      <c r="EE71" s="408"/>
      <c r="EF71" s="408"/>
      <c r="EG71" s="408"/>
      <c r="EH71" s="408"/>
      <c r="EI71" s="408"/>
      <c r="EJ71" s="408"/>
      <c r="EK71" s="408"/>
      <c r="EL71" s="408"/>
      <c r="EM71" s="408"/>
      <c r="EN71" s="408"/>
      <c r="EO71" s="408"/>
      <c r="EP71" s="408"/>
      <c r="EQ71" s="408"/>
      <c r="ER71" s="408"/>
      <c r="ES71" s="408"/>
      <c r="ET71" s="408"/>
      <c r="EU71" s="408"/>
      <c r="EV71" s="408"/>
      <c r="EW71" s="408"/>
      <c r="EX71" s="408"/>
      <c r="EY71" s="408"/>
      <c r="EZ71" s="408"/>
      <c r="FA71" s="408"/>
      <c r="FB71" s="408"/>
      <c r="FC71" s="408"/>
      <c r="FD71" s="408"/>
      <c r="FE71" s="408"/>
      <c r="FF71" s="408"/>
      <c r="FG71" s="408"/>
      <c r="FH71" s="408"/>
      <c r="FI71" s="408"/>
      <c r="FJ71" s="408"/>
      <c r="FK71" s="408"/>
      <c r="FL71" s="408"/>
      <c r="FM71" s="408"/>
      <c r="FN71" s="408"/>
      <c r="FO71" s="408"/>
      <c r="FP71" s="408"/>
      <c r="FQ71" s="408"/>
      <c r="FR71" s="408"/>
      <c r="FS71" s="408"/>
      <c r="FT71" s="408"/>
      <c r="FU71" s="408"/>
      <c r="FV71" s="408"/>
      <c r="FW71" s="408"/>
      <c r="FX71" s="408"/>
      <c r="FY71" s="408"/>
      <c r="FZ71" s="408"/>
      <c r="GA71" s="408"/>
      <c r="GB71" s="408"/>
      <c r="GC71" s="408"/>
      <c r="GD71" s="408"/>
      <c r="GE71" s="408"/>
      <c r="GF71" s="408"/>
      <c r="GG71" s="408"/>
      <c r="GH71" s="408"/>
      <c r="GI71" s="408"/>
      <c r="GJ71" s="408"/>
      <c r="GK71" s="408"/>
      <c r="GL71" s="408"/>
    </row>
    <row r="72" spans="1:194" s="14" customFormat="1" ht="23.45" customHeight="1">
      <c r="A72" s="14"/>
      <c r="B72" s="14"/>
      <c r="C72" s="64"/>
      <c r="D72" s="317"/>
      <c r="E72" s="334"/>
      <c r="F72" s="334"/>
      <c r="G72" s="334"/>
      <c r="H72" s="348"/>
      <c r="I72" s="339"/>
      <c r="J72" s="339"/>
      <c r="K72" s="334"/>
      <c r="L72" s="334"/>
      <c r="M72" s="334"/>
      <c r="N72" s="339"/>
      <c r="O72" s="339"/>
      <c r="P72" s="339"/>
      <c r="Q72" s="339"/>
      <c r="R72" s="334"/>
      <c r="S72" s="330"/>
      <c r="T72" s="330"/>
      <c r="U72" s="330"/>
      <c r="V72" s="330"/>
      <c r="W72" s="330"/>
      <c r="X72" s="330"/>
      <c r="Y72" s="330"/>
      <c r="Z72" s="330"/>
      <c r="AA72" s="330"/>
      <c r="AB72" s="339"/>
      <c r="AC72" s="339"/>
      <c r="AD72" s="339"/>
      <c r="AE72" s="334"/>
      <c r="AF72" s="334"/>
      <c r="AG72" s="348"/>
      <c r="AH72" s="403"/>
      <c r="AI72" s="410"/>
      <c r="AJ72" s="408"/>
      <c r="AK72" s="408"/>
      <c r="AL72" s="408"/>
      <c r="AM72" s="408"/>
      <c r="AN72" s="408"/>
      <c r="AO72" s="408"/>
      <c r="AP72" s="408"/>
      <c r="AQ72" s="408"/>
      <c r="AR72" s="408"/>
      <c r="AS72" s="408"/>
      <c r="AT72" s="408"/>
      <c r="AU72" s="408"/>
      <c r="AV72" s="408"/>
      <c r="AW72" s="408"/>
      <c r="AX72" s="408"/>
      <c r="AY72" s="408"/>
      <c r="AZ72" s="408"/>
      <c r="BA72" s="408"/>
      <c r="BB72" s="408"/>
      <c r="BC72" s="408"/>
      <c r="BD72" s="408"/>
      <c r="BE72" s="408"/>
      <c r="BF72" s="408"/>
      <c r="BG72" s="408"/>
      <c r="BH72" s="408"/>
      <c r="BI72" s="408"/>
      <c r="BJ72" s="408"/>
      <c r="BK72" s="408"/>
      <c r="BL72" s="408"/>
      <c r="BM72" s="408"/>
      <c r="BN72" s="408"/>
      <c r="BO72" s="408"/>
      <c r="BP72" s="408"/>
      <c r="BQ72" s="408"/>
      <c r="BR72" s="408"/>
      <c r="BS72" s="408"/>
      <c r="BT72" s="408"/>
      <c r="BU72" s="408"/>
      <c r="BV72" s="408"/>
      <c r="BW72" s="408"/>
      <c r="BX72" s="408"/>
      <c r="BY72" s="408"/>
      <c r="BZ72" s="408"/>
      <c r="CA72" s="408"/>
      <c r="CB72" s="408"/>
      <c r="CC72" s="408"/>
      <c r="CD72" s="408"/>
      <c r="CE72" s="408"/>
      <c r="CF72" s="408"/>
      <c r="CG72" s="408"/>
      <c r="CH72" s="408"/>
      <c r="CI72" s="408"/>
      <c r="CJ72" s="408"/>
      <c r="CK72" s="408"/>
      <c r="CL72" s="408"/>
      <c r="CM72" s="408"/>
      <c r="CN72" s="408"/>
      <c r="CO72" s="408"/>
      <c r="CP72" s="408"/>
      <c r="CQ72" s="408"/>
      <c r="CR72" s="408"/>
      <c r="CS72" s="408"/>
      <c r="CT72" s="408"/>
      <c r="CU72" s="408"/>
      <c r="CV72" s="408"/>
      <c r="CW72" s="408"/>
      <c r="CX72" s="408"/>
      <c r="CY72" s="408"/>
      <c r="CZ72" s="408"/>
      <c r="DA72" s="408"/>
      <c r="DB72" s="408"/>
      <c r="DC72" s="408"/>
      <c r="DD72" s="408"/>
      <c r="DE72" s="408"/>
      <c r="DF72" s="408"/>
      <c r="DG72" s="408"/>
      <c r="DH72" s="408"/>
      <c r="DI72" s="408"/>
      <c r="DJ72" s="408"/>
      <c r="DK72" s="408"/>
      <c r="DL72" s="408"/>
      <c r="DM72" s="408"/>
      <c r="DN72" s="408"/>
      <c r="DO72" s="408"/>
      <c r="DP72" s="408"/>
      <c r="DQ72" s="408"/>
      <c r="DR72" s="408"/>
      <c r="DS72" s="408"/>
      <c r="DT72" s="408"/>
      <c r="DU72" s="408"/>
      <c r="DV72" s="408"/>
      <c r="DW72" s="408"/>
      <c r="DX72" s="408"/>
      <c r="DY72" s="408"/>
      <c r="DZ72" s="408"/>
      <c r="EA72" s="408"/>
      <c r="EB72" s="408"/>
      <c r="EC72" s="408"/>
      <c r="ED72" s="408"/>
      <c r="EE72" s="408"/>
      <c r="EF72" s="408"/>
      <c r="EG72" s="408"/>
      <c r="EH72" s="408"/>
      <c r="EI72" s="408"/>
      <c r="EJ72" s="408"/>
      <c r="EK72" s="408"/>
      <c r="EL72" s="408"/>
      <c r="EM72" s="408"/>
      <c r="EN72" s="408"/>
      <c r="EO72" s="408"/>
      <c r="EP72" s="408"/>
      <c r="EQ72" s="408"/>
      <c r="ER72" s="408"/>
      <c r="ES72" s="408"/>
      <c r="ET72" s="408"/>
      <c r="EU72" s="408"/>
      <c r="EV72" s="408"/>
      <c r="EW72" s="408"/>
      <c r="EX72" s="408"/>
      <c r="EY72" s="408"/>
      <c r="EZ72" s="408"/>
      <c r="FA72" s="408"/>
      <c r="FB72" s="408"/>
      <c r="FC72" s="408"/>
      <c r="FD72" s="408"/>
      <c r="FE72" s="408"/>
      <c r="FF72" s="408"/>
      <c r="FG72" s="408"/>
      <c r="FH72" s="408"/>
      <c r="FI72" s="408"/>
      <c r="FJ72" s="408"/>
      <c r="FK72" s="408"/>
      <c r="FL72" s="408"/>
      <c r="FM72" s="408"/>
      <c r="FN72" s="408"/>
      <c r="FO72" s="408"/>
      <c r="FP72" s="408"/>
      <c r="FQ72" s="408"/>
      <c r="FR72" s="408"/>
      <c r="FS72" s="408"/>
      <c r="FT72" s="408"/>
      <c r="FU72" s="408"/>
      <c r="FV72" s="408"/>
      <c r="FW72" s="408"/>
      <c r="FX72" s="408"/>
      <c r="FY72" s="408"/>
      <c r="FZ72" s="408"/>
      <c r="GA72" s="408"/>
      <c r="GB72" s="408"/>
      <c r="GC72" s="408"/>
      <c r="GD72" s="408"/>
      <c r="GE72" s="408"/>
      <c r="GF72" s="408"/>
      <c r="GG72" s="408"/>
      <c r="GH72" s="408"/>
      <c r="GI72" s="408"/>
      <c r="GJ72" s="408"/>
      <c r="GK72" s="408"/>
      <c r="GL72" s="408"/>
    </row>
    <row r="73" spans="1:194" s="14" customFormat="1" ht="23.25" customHeight="1">
      <c r="A73" s="14"/>
      <c r="B73" s="14"/>
      <c r="C73" s="64"/>
      <c r="D73" s="317"/>
      <c r="E73" s="334"/>
      <c r="F73" s="334"/>
      <c r="G73" s="334"/>
      <c r="H73" s="348"/>
      <c r="I73" s="339"/>
      <c r="J73" s="339"/>
      <c r="K73" s="334"/>
      <c r="L73" s="334"/>
      <c r="M73" s="334"/>
      <c r="N73" s="339"/>
      <c r="O73" s="339"/>
      <c r="P73" s="339"/>
      <c r="Q73" s="339"/>
      <c r="R73" s="334"/>
      <c r="S73" s="330"/>
      <c r="T73" s="330"/>
      <c r="U73" s="330"/>
      <c r="V73" s="330"/>
      <c r="W73" s="330"/>
      <c r="X73" s="330"/>
      <c r="Y73" s="330"/>
      <c r="Z73" s="330"/>
      <c r="AA73" s="330"/>
      <c r="AB73" s="339"/>
      <c r="AC73" s="339"/>
      <c r="AD73" s="339"/>
      <c r="AE73" s="334"/>
      <c r="AF73" s="334"/>
      <c r="AG73" s="348"/>
      <c r="AH73" s="403"/>
      <c r="AI73" s="410"/>
      <c r="AJ73" s="408"/>
      <c r="AK73" s="408"/>
      <c r="AL73" s="408"/>
      <c r="AM73" s="408"/>
      <c r="AN73" s="408"/>
      <c r="AO73" s="408"/>
      <c r="AP73" s="408"/>
      <c r="AQ73" s="408"/>
      <c r="AR73" s="408"/>
      <c r="AS73" s="408"/>
      <c r="AT73" s="408"/>
      <c r="AU73" s="408"/>
      <c r="AV73" s="408"/>
      <c r="AW73" s="408"/>
      <c r="AX73" s="408"/>
      <c r="AY73" s="408"/>
      <c r="AZ73" s="408"/>
      <c r="BA73" s="408"/>
      <c r="BB73" s="408"/>
      <c r="BC73" s="408"/>
      <c r="BD73" s="408"/>
      <c r="BE73" s="408"/>
      <c r="BF73" s="408"/>
      <c r="BG73" s="408"/>
      <c r="BH73" s="408"/>
      <c r="BI73" s="408"/>
      <c r="BJ73" s="408"/>
      <c r="BK73" s="408"/>
      <c r="BL73" s="408"/>
      <c r="BM73" s="408"/>
      <c r="BN73" s="408"/>
      <c r="BO73" s="408"/>
      <c r="BP73" s="408"/>
      <c r="BQ73" s="408"/>
      <c r="BR73" s="408"/>
      <c r="BS73" s="408"/>
      <c r="BT73" s="408"/>
      <c r="BU73" s="408"/>
      <c r="BV73" s="408"/>
      <c r="BW73" s="408"/>
      <c r="BX73" s="408"/>
      <c r="BY73" s="408"/>
      <c r="BZ73" s="408"/>
      <c r="CA73" s="408"/>
      <c r="CB73" s="408"/>
      <c r="CC73" s="408"/>
      <c r="CD73" s="408"/>
      <c r="CE73" s="408"/>
      <c r="CF73" s="408"/>
      <c r="CG73" s="408"/>
      <c r="CH73" s="408"/>
      <c r="CI73" s="408"/>
      <c r="CJ73" s="408"/>
      <c r="CK73" s="408"/>
      <c r="CL73" s="408"/>
      <c r="CM73" s="408"/>
      <c r="CN73" s="408"/>
      <c r="CO73" s="408"/>
      <c r="CP73" s="408"/>
      <c r="CQ73" s="408"/>
      <c r="CR73" s="408"/>
      <c r="CS73" s="408"/>
      <c r="CT73" s="408"/>
      <c r="CU73" s="408"/>
      <c r="CV73" s="408"/>
      <c r="CW73" s="408"/>
      <c r="CX73" s="408"/>
      <c r="CY73" s="408"/>
      <c r="CZ73" s="408"/>
      <c r="DA73" s="408"/>
      <c r="DB73" s="408"/>
      <c r="DC73" s="408"/>
      <c r="DD73" s="408"/>
      <c r="DE73" s="408"/>
      <c r="DF73" s="408"/>
      <c r="DG73" s="408"/>
      <c r="DH73" s="408"/>
      <c r="DI73" s="408"/>
      <c r="DJ73" s="408"/>
      <c r="DK73" s="408"/>
      <c r="DL73" s="408"/>
      <c r="DM73" s="408"/>
      <c r="DN73" s="408"/>
      <c r="DO73" s="408"/>
      <c r="DP73" s="408"/>
      <c r="DQ73" s="408"/>
      <c r="DR73" s="408"/>
      <c r="DS73" s="408"/>
      <c r="DT73" s="408"/>
      <c r="DU73" s="408"/>
      <c r="DV73" s="408"/>
      <c r="DW73" s="408"/>
      <c r="DX73" s="408"/>
      <c r="DY73" s="408"/>
      <c r="DZ73" s="408"/>
      <c r="EA73" s="408"/>
      <c r="EB73" s="408"/>
      <c r="EC73" s="408"/>
      <c r="ED73" s="408"/>
      <c r="EE73" s="408"/>
      <c r="EF73" s="408"/>
      <c r="EG73" s="408"/>
      <c r="EH73" s="408"/>
      <c r="EI73" s="408"/>
      <c r="EJ73" s="408"/>
      <c r="EK73" s="408"/>
      <c r="EL73" s="408"/>
      <c r="EM73" s="408"/>
      <c r="EN73" s="408"/>
      <c r="EO73" s="408"/>
      <c r="EP73" s="408"/>
      <c r="EQ73" s="408"/>
      <c r="ER73" s="408"/>
      <c r="ES73" s="408"/>
      <c r="ET73" s="408"/>
      <c r="EU73" s="408"/>
      <c r="EV73" s="408"/>
      <c r="EW73" s="408"/>
      <c r="EX73" s="408"/>
      <c r="EY73" s="408"/>
      <c r="EZ73" s="408"/>
      <c r="FA73" s="408"/>
      <c r="FB73" s="408"/>
      <c r="FC73" s="408"/>
      <c r="FD73" s="408"/>
      <c r="FE73" s="408"/>
      <c r="FF73" s="408"/>
      <c r="FG73" s="408"/>
      <c r="FH73" s="408"/>
      <c r="FI73" s="408"/>
      <c r="FJ73" s="408"/>
      <c r="FK73" s="408"/>
      <c r="FL73" s="408"/>
      <c r="FM73" s="408"/>
      <c r="FN73" s="408"/>
      <c r="FO73" s="408"/>
      <c r="FP73" s="408"/>
      <c r="FQ73" s="408"/>
      <c r="FR73" s="408"/>
      <c r="FS73" s="408"/>
      <c r="FT73" s="408"/>
      <c r="FU73" s="408"/>
      <c r="FV73" s="408"/>
      <c r="FW73" s="408"/>
      <c r="FX73" s="408"/>
      <c r="FY73" s="408"/>
      <c r="FZ73" s="408"/>
      <c r="GA73" s="408"/>
      <c r="GB73" s="408"/>
      <c r="GC73" s="408"/>
      <c r="GD73" s="408"/>
      <c r="GE73" s="408"/>
      <c r="GF73" s="408"/>
      <c r="GG73" s="408"/>
      <c r="GH73" s="408"/>
      <c r="GI73" s="408"/>
      <c r="GJ73" s="408"/>
      <c r="GK73" s="408"/>
      <c r="GL73" s="408"/>
    </row>
    <row r="74" spans="1:194" s="14" customFormat="1" ht="23.25" customHeight="1">
      <c r="A74" s="14" t="s">
        <v>264</v>
      </c>
      <c r="B74" s="14"/>
      <c r="C74" s="64"/>
      <c r="D74" s="317"/>
      <c r="E74" s="334"/>
      <c r="F74" s="334"/>
      <c r="G74" s="334"/>
      <c r="H74" s="348"/>
      <c r="I74" s="339"/>
      <c r="J74" s="339"/>
      <c r="K74" s="334"/>
      <c r="L74" s="334"/>
      <c r="M74" s="334"/>
      <c r="N74" s="339"/>
      <c r="O74" s="339"/>
      <c r="P74" s="339"/>
      <c r="Q74" s="339"/>
      <c r="R74" s="334"/>
      <c r="S74" s="330"/>
      <c r="T74" s="330"/>
      <c r="U74" s="330"/>
      <c r="V74" s="330"/>
      <c r="W74" s="330"/>
      <c r="X74" s="330"/>
      <c r="Y74" s="330"/>
      <c r="Z74" s="330"/>
      <c r="AA74" s="330"/>
      <c r="AB74" s="339"/>
      <c r="AC74" s="339"/>
      <c r="AD74" s="339"/>
      <c r="AE74" s="334"/>
      <c r="AF74" s="334"/>
      <c r="AG74" s="348"/>
      <c r="AH74" s="403"/>
      <c r="AI74" s="410"/>
      <c r="AJ74" s="408"/>
      <c r="AK74" s="408"/>
      <c r="AL74" s="408"/>
      <c r="AM74" s="408"/>
      <c r="AN74" s="408"/>
      <c r="AO74" s="408"/>
      <c r="AP74" s="408"/>
      <c r="AQ74" s="408"/>
      <c r="AR74" s="408"/>
      <c r="AS74" s="408"/>
      <c r="AT74" s="408"/>
      <c r="AU74" s="408"/>
      <c r="AV74" s="408"/>
      <c r="AW74" s="408"/>
      <c r="AX74" s="408"/>
      <c r="AY74" s="408"/>
      <c r="AZ74" s="408"/>
      <c r="BA74" s="408"/>
      <c r="BB74" s="408"/>
      <c r="BC74" s="408"/>
      <c r="BD74" s="408"/>
      <c r="BE74" s="408"/>
      <c r="BF74" s="408"/>
      <c r="BG74" s="408"/>
      <c r="BH74" s="408"/>
      <c r="BI74" s="408"/>
      <c r="BJ74" s="408"/>
      <c r="BK74" s="408"/>
      <c r="BL74" s="408"/>
      <c r="BM74" s="408"/>
      <c r="BN74" s="408"/>
      <c r="BO74" s="408"/>
      <c r="BP74" s="408"/>
      <c r="BQ74" s="408"/>
      <c r="BR74" s="408"/>
      <c r="BS74" s="408"/>
      <c r="BT74" s="408"/>
      <c r="BU74" s="408"/>
      <c r="BV74" s="408"/>
      <c r="BW74" s="408"/>
      <c r="BX74" s="408"/>
      <c r="BY74" s="408"/>
      <c r="BZ74" s="408"/>
      <c r="CA74" s="408"/>
      <c r="CB74" s="408"/>
      <c r="CC74" s="408"/>
      <c r="CD74" s="408"/>
      <c r="CE74" s="408"/>
      <c r="CF74" s="408"/>
      <c r="CG74" s="408"/>
      <c r="CH74" s="408"/>
      <c r="CI74" s="408"/>
      <c r="CJ74" s="408"/>
      <c r="CK74" s="408"/>
      <c r="CL74" s="408"/>
      <c r="CM74" s="408"/>
      <c r="CN74" s="408"/>
      <c r="CO74" s="408"/>
      <c r="CP74" s="408"/>
      <c r="CQ74" s="408"/>
      <c r="CR74" s="408"/>
      <c r="CS74" s="408"/>
      <c r="CT74" s="408"/>
      <c r="CU74" s="408"/>
      <c r="CV74" s="408"/>
      <c r="CW74" s="408"/>
      <c r="CX74" s="408"/>
      <c r="CY74" s="408"/>
      <c r="CZ74" s="408"/>
      <c r="DA74" s="408"/>
      <c r="DB74" s="408"/>
      <c r="DC74" s="408"/>
      <c r="DD74" s="408"/>
      <c r="DE74" s="408"/>
      <c r="DF74" s="408"/>
      <c r="DG74" s="408"/>
      <c r="DH74" s="408"/>
      <c r="DI74" s="408"/>
      <c r="DJ74" s="408"/>
      <c r="DK74" s="408"/>
      <c r="DL74" s="408"/>
      <c r="DM74" s="408"/>
      <c r="DN74" s="408"/>
      <c r="DO74" s="408"/>
      <c r="DP74" s="408"/>
      <c r="DQ74" s="408"/>
      <c r="DR74" s="408"/>
      <c r="DS74" s="408"/>
      <c r="DT74" s="408"/>
      <c r="DU74" s="408"/>
      <c r="DV74" s="408"/>
      <c r="DW74" s="408"/>
      <c r="DX74" s="408"/>
      <c r="DY74" s="408"/>
      <c r="DZ74" s="408"/>
      <c r="EA74" s="408"/>
      <c r="EB74" s="408"/>
      <c r="EC74" s="408"/>
      <c r="ED74" s="408"/>
      <c r="EE74" s="408"/>
      <c r="EF74" s="408"/>
      <c r="EG74" s="408"/>
      <c r="EH74" s="408"/>
      <c r="EI74" s="408"/>
      <c r="EJ74" s="408"/>
      <c r="EK74" s="408"/>
      <c r="EL74" s="408"/>
      <c r="EM74" s="408"/>
      <c r="EN74" s="408"/>
      <c r="EO74" s="408"/>
      <c r="EP74" s="408"/>
      <c r="EQ74" s="408"/>
      <c r="ER74" s="408"/>
      <c r="ES74" s="408"/>
      <c r="ET74" s="408"/>
      <c r="EU74" s="408"/>
      <c r="EV74" s="408"/>
      <c r="EW74" s="408"/>
      <c r="EX74" s="408"/>
      <c r="EY74" s="408"/>
      <c r="EZ74" s="408"/>
      <c r="FA74" s="408"/>
      <c r="FB74" s="408"/>
      <c r="FC74" s="408"/>
      <c r="FD74" s="408"/>
      <c r="FE74" s="408"/>
      <c r="FF74" s="408"/>
      <c r="FG74" s="408"/>
      <c r="FH74" s="408"/>
      <c r="FI74" s="408"/>
      <c r="FJ74" s="408"/>
      <c r="FK74" s="408"/>
      <c r="FL74" s="408"/>
      <c r="FM74" s="408"/>
      <c r="FN74" s="408"/>
      <c r="FO74" s="408"/>
      <c r="FP74" s="408"/>
      <c r="FQ74" s="408"/>
      <c r="FR74" s="408"/>
      <c r="FS74" s="408"/>
      <c r="FT74" s="408"/>
      <c r="FU74" s="408"/>
      <c r="FV74" s="408"/>
      <c r="FW74" s="408"/>
      <c r="FX74" s="408"/>
      <c r="FY74" s="408"/>
      <c r="FZ74" s="408"/>
      <c r="GA74" s="408"/>
      <c r="GB74" s="408"/>
      <c r="GC74" s="408"/>
      <c r="GD74" s="408"/>
      <c r="GE74" s="408"/>
      <c r="GF74" s="408"/>
      <c r="GG74" s="408"/>
      <c r="GH74" s="408"/>
      <c r="GI74" s="408"/>
      <c r="GJ74" s="408"/>
      <c r="GK74" s="408"/>
      <c r="GL74" s="408"/>
    </row>
    <row r="75" spans="1:194" s="14" customFormat="1" ht="23.25" customHeight="1">
      <c r="A75" s="285"/>
      <c r="B75" s="285"/>
      <c r="C75" s="298"/>
      <c r="D75" s="318"/>
      <c r="E75" s="335"/>
      <c r="F75" s="335"/>
      <c r="G75" s="335"/>
      <c r="H75" s="349"/>
      <c r="I75" s="340"/>
      <c r="J75" s="340"/>
      <c r="K75" s="335"/>
      <c r="L75" s="335"/>
      <c r="M75" s="335"/>
      <c r="N75" s="340"/>
      <c r="O75" s="340"/>
      <c r="P75" s="340"/>
      <c r="Q75" s="340"/>
      <c r="R75" s="335"/>
      <c r="S75" s="331"/>
      <c r="T75" s="331"/>
      <c r="U75" s="331"/>
      <c r="V75" s="331"/>
      <c r="W75" s="331"/>
      <c r="X75" s="331"/>
      <c r="Y75" s="331"/>
      <c r="Z75" s="331"/>
      <c r="AA75" s="331"/>
      <c r="AB75" s="340"/>
      <c r="AC75" s="340"/>
      <c r="AD75" s="340"/>
      <c r="AE75" s="335"/>
      <c r="AF75" s="335"/>
      <c r="AG75" s="349"/>
      <c r="AH75" s="404"/>
      <c r="AI75" s="410"/>
      <c r="AJ75" s="408"/>
      <c r="AK75" s="408"/>
      <c r="AL75" s="408"/>
      <c r="AM75" s="408"/>
      <c r="AN75" s="408"/>
      <c r="AO75" s="408"/>
      <c r="AP75" s="408"/>
      <c r="AQ75" s="408"/>
      <c r="AR75" s="408"/>
      <c r="AS75" s="408"/>
      <c r="AT75" s="408"/>
      <c r="AU75" s="408"/>
      <c r="AV75" s="408"/>
      <c r="AW75" s="408"/>
      <c r="AX75" s="408"/>
      <c r="AY75" s="408"/>
      <c r="AZ75" s="408"/>
      <c r="BA75" s="408"/>
      <c r="BB75" s="408"/>
      <c r="BC75" s="408"/>
      <c r="BD75" s="408"/>
      <c r="BE75" s="408"/>
      <c r="BF75" s="408"/>
      <c r="BG75" s="408"/>
      <c r="BH75" s="408"/>
      <c r="BI75" s="408"/>
      <c r="BJ75" s="408"/>
      <c r="BK75" s="408"/>
      <c r="BL75" s="408"/>
      <c r="BM75" s="408"/>
      <c r="BN75" s="408"/>
      <c r="BO75" s="408"/>
      <c r="BP75" s="408"/>
      <c r="BQ75" s="408"/>
      <c r="BR75" s="408"/>
      <c r="BS75" s="408"/>
      <c r="BT75" s="408"/>
      <c r="BU75" s="408"/>
      <c r="BV75" s="408"/>
      <c r="BW75" s="408"/>
      <c r="BX75" s="408"/>
      <c r="BY75" s="408"/>
      <c r="BZ75" s="408"/>
      <c r="CA75" s="408"/>
      <c r="CB75" s="408"/>
      <c r="CC75" s="408"/>
      <c r="CD75" s="408"/>
      <c r="CE75" s="408"/>
      <c r="CF75" s="408"/>
      <c r="CG75" s="408"/>
      <c r="CH75" s="408"/>
      <c r="CI75" s="408"/>
      <c r="CJ75" s="408"/>
      <c r="CK75" s="408"/>
      <c r="CL75" s="408"/>
      <c r="CM75" s="408"/>
      <c r="CN75" s="408"/>
      <c r="CO75" s="408"/>
      <c r="CP75" s="408"/>
      <c r="CQ75" s="408"/>
      <c r="CR75" s="408"/>
      <c r="CS75" s="408"/>
      <c r="CT75" s="408"/>
      <c r="CU75" s="408"/>
      <c r="CV75" s="408"/>
      <c r="CW75" s="408"/>
      <c r="CX75" s="408"/>
      <c r="CY75" s="408"/>
      <c r="CZ75" s="408"/>
      <c r="DA75" s="408"/>
      <c r="DB75" s="408"/>
      <c r="DC75" s="408"/>
      <c r="DD75" s="408"/>
      <c r="DE75" s="408"/>
      <c r="DF75" s="408"/>
      <c r="DG75" s="408"/>
      <c r="DH75" s="408"/>
      <c r="DI75" s="408"/>
      <c r="DJ75" s="408"/>
      <c r="DK75" s="408"/>
      <c r="DL75" s="408"/>
      <c r="DM75" s="408"/>
      <c r="DN75" s="408"/>
      <c r="DO75" s="408"/>
      <c r="DP75" s="408"/>
      <c r="DQ75" s="408"/>
      <c r="DR75" s="408"/>
      <c r="DS75" s="408"/>
      <c r="DT75" s="408"/>
      <c r="DU75" s="408"/>
      <c r="DV75" s="408"/>
      <c r="DW75" s="408"/>
      <c r="DX75" s="408"/>
      <c r="DY75" s="408"/>
      <c r="DZ75" s="408"/>
      <c r="EA75" s="408"/>
      <c r="EB75" s="408"/>
      <c r="EC75" s="408"/>
      <c r="ED75" s="408"/>
      <c r="EE75" s="408"/>
      <c r="EF75" s="408"/>
      <c r="EG75" s="408"/>
      <c r="EH75" s="408"/>
      <c r="EI75" s="408"/>
      <c r="EJ75" s="408"/>
      <c r="EK75" s="408"/>
      <c r="EL75" s="408"/>
      <c r="EM75" s="408"/>
      <c r="EN75" s="408"/>
      <c r="EO75" s="408"/>
      <c r="EP75" s="408"/>
      <c r="EQ75" s="408"/>
      <c r="ER75" s="408"/>
      <c r="ES75" s="408"/>
      <c r="ET75" s="408"/>
      <c r="EU75" s="408"/>
      <c r="EV75" s="408"/>
      <c r="EW75" s="408"/>
      <c r="EX75" s="408"/>
      <c r="EY75" s="408"/>
      <c r="EZ75" s="408"/>
      <c r="FA75" s="408"/>
      <c r="FB75" s="408"/>
      <c r="FC75" s="408"/>
      <c r="FD75" s="408"/>
      <c r="FE75" s="408"/>
      <c r="FF75" s="408"/>
      <c r="FG75" s="408"/>
      <c r="FH75" s="408"/>
      <c r="FI75" s="408"/>
      <c r="FJ75" s="408"/>
      <c r="FK75" s="408"/>
      <c r="FL75" s="408"/>
      <c r="FM75" s="408"/>
      <c r="FN75" s="408"/>
      <c r="FO75" s="408"/>
      <c r="FP75" s="408"/>
      <c r="FQ75" s="408"/>
      <c r="FR75" s="408"/>
      <c r="FS75" s="408"/>
      <c r="FT75" s="408"/>
      <c r="FU75" s="408"/>
      <c r="FV75" s="408"/>
      <c r="FW75" s="408"/>
      <c r="FX75" s="408"/>
      <c r="FY75" s="408"/>
      <c r="FZ75" s="408"/>
      <c r="GA75" s="408"/>
      <c r="GB75" s="408"/>
      <c r="GC75" s="408"/>
      <c r="GD75" s="408"/>
      <c r="GE75" s="408"/>
      <c r="GF75" s="408"/>
      <c r="GG75" s="408"/>
      <c r="GH75" s="408"/>
      <c r="GI75" s="408"/>
      <c r="GJ75" s="408"/>
      <c r="GK75" s="408"/>
      <c r="GL75" s="408"/>
    </row>
    <row r="76" spans="1:193" s="220" customFormat="1" ht="23.25" customHeight="1">
      <c r="A76" s="288" t="s">
        <v>265</v>
      </c>
      <c r="B76" s="295"/>
      <c r="C76" s="300"/>
      <c r="D76" s="305">
        <f>SUM(E76:I76)</f>
        <v>901</v>
      </c>
      <c r="E76" s="115">
        <v>125</v>
      </c>
      <c r="F76" s="115">
        <v>346</v>
      </c>
      <c r="G76" s="115">
        <v>80</v>
      </c>
      <c r="H76" s="115">
        <v>197</v>
      </c>
      <c r="I76" s="326">
        <v>153</v>
      </c>
      <c r="J76" s="115">
        <f>SUM(K76:AC76)</f>
        <v>38147</v>
      </c>
      <c r="K76" s="115">
        <v>19095</v>
      </c>
      <c r="L76" s="115">
        <v>93</v>
      </c>
      <c r="M76" s="115">
        <v>26</v>
      </c>
      <c r="N76" s="115">
        <v>66</v>
      </c>
      <c r="O76" s="115">
        <v>831</v>
      </c>
      <c r="P76" s="115">
        <v>158</v>
      </c>
      <c r="Q76" s="115">
        <v>226</v>
      </c>
      <c r="R76" s="115">
        <v>622</v>
      </c>
      <c r="S76" s="115">
        <v>115</v>
      </c>
      <c r="T76" s="326">
        <v>68</v>
      </c>
      <c r="U76" s="115">
        <v>2</v>
      </c>
      <c r="V76" s="115">
        <v>3806</v>
      </c>
      <c r="W76" s="115">
        <v>71</v>
      </c>
      <c r="X76" s="115">
        <v>3452</v>
      </c>
      <c r="Y76" s="115">
        <v>1143</v>
      </c>
      <c r="Z76" s="115">
        <v>30</v>
      </c>
      <c r="AA76" s="115">
        <v>2865</v>
      </c>
      <c r="AB76" s="326">
        <v>5460</v>
      </c>
      <c r="AC76" s="115">
        <f>SUM(AD76:AH76)</f>
        <v>18</v>
      </c>
      <c r="AD76" s="115">
        <v>2</v>
      </c>
      <c r="AE76" s="115">
        <v>2</v>
      </c>
      <c r="AF76" s="115">
        <v>1</v>
      </c>
      <c r="AG76" s="115">
        <v>12</v>
      </c>
      <c r="AH76" s="115">
        <v>1</v>
      </c>
      <c r="AI76" s="115"/>
      <c r="AK76" s="408"/>
      <c r="AL76" s="408"/>
      <c r="AM76" s="408"/>
      <c r="AN76" s="408"/>
      <c r="AO76" s="408"/>
      <c r="AP76" s="408"/>
      <c r="AQ76" s="408"/>
      <c r="AR76" s="408"/>
      <c r="AS76" s="408"/>
      <c r="AT76" s="408"/>
      <c r="AU76" s="408"/>
      <c r="AV76" s="408"/>
      <c r="AW76" s="408"/>
      <c r="AX76" s="408"/>
      <c r="AY76" s="408"/>
      <c r="AZ76" s="408"/>
      <c r="BA76" s="408"/>
      <c r="BB76" s="408"/>
      <c r="BC76" s="408"/>
      <c r="BD76" s="408"/>
      <c r="BE76" s="408"/>
      <c r="BF76" s="408"/>
      <c r="BG76" s="408"/>
      <c r="BH76" s="408"/>
      <c r="BI76" s="408"/>
      <c r="BJ76" s="408"/>
      <c r="BK76" s="408"/>
      <c r="BL76" s="408"/>
      <c r="BM76" s="408"/>
      <c r="BN76" s="408"/>
      <c r="BO76" s="408"/>
      <c r="BP76" s="408"/>
      <c r="BQ76" s="408"/>
      <c r="BR76" s="408"/>
      <c r="BS76" s="408"/>
      <c r="BT76" s="408"/>
      <c r="BU76" s="408"/>
      <c r="BV76" s="408"/>
      <c r="BW76" s="408"/>
      <c r="BX76" s="408"/>
      <c r="BY76" s="408"/>
      <c r="BZ76" s="408"/>
      <c r="CA76" s="408"/>
      <c r="CB76" s="408"/>
      <c r="CC76" s="408"/>
      <c r="CD76" s="408"/>
      <c r="CE76" s="408"/>
      <c r="CF76" s="408"/>
      <c r="CG76" s="408"/>
      <c r="CH76" s="408"/>
      <c r="CI76" s="408"/>
      <c r="CJ76" s="408"/>
      <c r="CK76" s="408"/>
      <c r="CL76" s="408"/>
      <c r="CM76" s="408"/>
      <c r="CN76" s="408"/>
      <c r="CO76" s="408"/>
      <c r="CP76" s="408"/>
      <c r="CQ76" s="408"/>
      <c r="CR76" s="408"/>
      <c r="CS76" s="408"/>
      <c r="CT76" s="408"/>
      <c r="CU76" s="408"/>
      <c r="CV76" s="408"/>
      <c r="CW76" s="408"/>
      <c r="CX76" s="408"/>
      <c r="CY76" s="408"/>
      <c r="CZ76" s="408"/>
      <c r="DA76" s="408"/>
      <c r="DB76" s="408"/>
      <c r="DC76" s="408"/>
      <c r="DD76" s="408"/>
      <c r="DE76" s="408"/>
      <c r="DF76" s="408"/>
      <c r="DG76" s="408"/>
      <c r="DH76" s="408"/>
      <c r="DI76" s="408"/>
      <c r="DJ76" s="408"/>
      <c r="DK76" s="408"/>
      <c r="DL76" s="408"/>
      <c r="DM76" s="408"/>
      <c r="DN76" s="408"/>
      <c r="DO76" s="408"/>
      <c r="DP76" s="408"/>
      <c r="DQ76" s="408"/>
      <c r="DR76" s="408"/>
      <c r="DS76" s="408"/>
      <c r="DT76" s="408"/>
      <c r="DU76" s="408"/>
      <c r="DV76" s="408"/>
      <c r="DW76" s="408"/>
      <c r="DX76" s="408"/>
      <c r="DY76" s="408"/>
      <c r="DZ76" s="408"/>
      <c r="EA76" s="408"/>
      <c r="EB76" s="408"/>
      <c r="EC76" s="408"/>
      <c r="ED76" s="408"/>
      <c r="EE76" s="408"/>
      <c r="EF76" s="408"/>
      <c r="EG76" s="408"/>
      <c r="EH76" s="408"/>
      <c r="EI76" s="408"/>
      <c r="EJ76" s="408"/>
      <c r="EK76" s="408"/>
      <c r="EL76" s="408"/>
      <c r="EM76" s="408"/>
      <c r="EN76" s="408"/>
      <c r="EO76" s="408"/>
      <c r="EP76" s="408"/>
      <c r="EQ76" s="408"/>
      <c r="ER76" s="408"/>
      <c r="ES76" s="408"/>
      <c r="ET76" s="408"/>
      <c r="EU76" s="408"/>
      <c r="EV76" s="408"/>
      <c r="EW76" s="408"/>
      <c r="EX76" s="408"/>
      <c r="EY76" s="408"/>
      <c r="EZ76" s="408"/>
      <c r="FA76" s="408"/>
      <c r="FB76" s="408"/>
      <c r="FC76" s="408"/>
      <c r="FD76" s="408"/>
      <c r="FE76" s="408"/>
      <c r="FF76" s="408"/>
      <c r="FG76" s="408"/>
      <c r="FH76" s="408"/>
      <c r="FI76" s="408"/>
      <c r="FJ76" s="408"/>
      <c r="FK76" s="408"/>
      <c r="FL76" s="408"/>
      <c r="FM76" s="408"/>
      <c r="FN76" s="408"/>
      <c r="FO76" s="408"/>
      <c r="FP76" s="408"/>
      <c r="FQ76" s="408"/>
      <c r="FR76" s="408"/>
      <c r="FS76" s="408"/>
      <c r="FT76" s="408"/>
      <c r="FU76" s="408"/>
      <c r="FV76" s="408"/>
      <c r="FW76" s="408"/>
      <c r="FX76" s="408"/>
      <c r="FY76" s="408"/>
      <c r="FZ76" s="408"/>
      <c r="GA76" s="408"/>
      <c r="GB76" s="408"/>
      <c r="GC76" s="408"/>
      <c r="GD76" s="408"/>
      <c r="GE76" s="408"/>
      <c r="GF76" s="408"/>
      <c r="GG76" s="408"/>
      <c r="GH76" s="408"/>
      <c r="GI76" s="408"/>
      <c r="GJ76" s="408"/>
      <c r="GK76" s="408"/>
    </row>
    <row r="77" spans="1:193" s="220" customFormat="1" ht="23.25" customHeight="1">
      <c r="A77" s="16" t="s">
        <v>266</v>
      </c>
      <c r="B77" s="41"/>
      <c r="C77" s="67"/>
      <c r="D77" s="305">
        <f>SUM(E77:I77)</f>
        <v>208</v>
      </c>
      <c r="E77" s="115">
        <v>23</v>
      </c>
      <c r="F77" s="115">
        <v>98</v>
      </c>
      <c r="G77" s="115">
        <v>7</v>
      </c>
      <c r="H77" s="115">
        <v>33</v>
      </c>
      <c r="I77" s="326">
        <v>47</v>
      </c>
      <c r="J77" s="115">
        <f>SUM(K77:AC77)</f>
        <v>5534</v>
      </c>
      <c r="K77" s="115">
        <v>2538</v>
      </c>
      <c r="L77" s="115">
        <v>23</v>
      </c>
      <c r="M77" s="115">
        <v>7</v>
      </c>
      <c r="N77" s="115">
        <v>34</v>
      </c>
      <c r="O77" s="115">
        <v>130</v>
      </c>
      <c r="P77" s="115">
        <v>113</v>
      </c>
      <c r="Q77" s="115">
        <v>35</v>
      </c>
      <c r="R77" s="115">
        <v>65</v>
      </c>
      <c r="S77" s="115">
        <v>137</v>
      </c>
      <c r="T77" s="326">
        <v>19</v>
      </c>
      <c r="U77" s="115">
        <v>2</v>
      </c>
      <c r="V77" s="115">
        <v>277</v>
      </c>
      <c r="W77" s="115">
        <v>46</v>
      </c>
      <c r="X77" s="115">
        <v>330</v>
      </c>
      <c r="Y77" s="115">
        <v>71</v>
      </c>
      <c r="Z77" s="115">
        <v>13</v>
      </c>
      <c r="AA77" s="115">
        <v>504</v>
      </c>
      <c r="AB77" s="326">
        <v>1190</v>
      </c>
      <c r="AC77" s="115">
        <f>SUM(AD77:AH77)</f>
        <v>0</v>
      </c>
      <c r="AD77" s="115">
        <v>0</v>
      </c>
      <c r="AE77" s="115">
        <v>0</v>
      </c>
      <c r="AF77" s="115">
        <v>0</v>
      </c>
      <c r="AG77" s="115">
        <v>0</v>
      </c>
      <c r="AH77" s="115">
        <v>0</v>
      </c>
      <c r="AI77" s="115"/>
      <c r="AK77" s="408"/>
      <c r="AL77" s="408"/>
      <c r="AM77" s="408"/>
      <c r="AN77" s="408"/>
      <c r="AO77" s="408"/>
      <c r="AP77" s="408"/>
      <c r="AQ77" s="408"/>
      <c r="AR77" s="408"/>
      <c r="AS77" s="408"/>
      <c r="AT77" s="408"/>
      <c r="AU77" s="408"/>
      <c r="AV77" s="408"/>
      <c r="AW77" s="408"/>
      <c r="AX77" s="408"/>
      <c r="AY77" s="408"/>
      <c r="AZ77" s="408"/>
      <c r="BA77" s="408"/>
      <c r="BB77" s="408"/>
      <c r="BC77" s="408"/>
      <c r="BD77" s="408"/>
      <c r="BE77" s="408"/>
      <c r="BF77" s="408"/>
      <c r="BG77" s="408"/>
      <c r="BH77" s="408"/>
      <c r="BI77" s="408"/>
      <c r="BJ77" s="408"/>
      <c r="BK77" s="408"/>
      <c r="BL77" s="408"/>
      <c r="BM77" s="408"/>
      <c r="BN77" s="408"/>
      <c r="BO77" s="408"/>
      <c r="BP77" s="408"/>
      <c r="BQ77" s="408"/>
      <c r="BR77" s="408"/>
      <c r="BS77" s="408"/>
      <c r="BT77" s="408"/>
      <c r="BU77" s="408"/>
      <c r="BV77" s="408"/>
      <c r="BW77" s="408"/>
      <c r="BX77" s="408"/>
      <c r="BY77" s="408"/>
      <c r="BZ77" s="408"/>
      <c r="CA77" s="408"/>
      <c r="CB77" s="408"/>
      <c r="CC77" s="408"/>
      <c r="CD77" s="408"/>
      <c r="CE77" s="408"/>
      <c r="CF77" s="408"/>
      <c r="CG77" s="408"/>
      <c r="CH77" s="408"/>
      <c r="CI77" s="408"/>
      <c r="CJ77" s="408"/>
      <c r="CK77" s="408"/>
      <c r="CL77" s="408"/>
      <c r="CM77" s="408"/>
      <c r="CN77" s="408"/>
      <c r="CO77" s="408"/>
      <c r="CP77" s="408"/>
      <c r="CQ77" s="408"/>
      <c r="CR77" s="408"/>
      <c r="CS77" s="408"/>
      <c r="CT77" s="408"/>
      <c r="CU77" s="408"/>
      <c r="CV77" s="408"/>
      <c r="CW77" s="408"/>
      <c r="CX77" s="408"/>
      <c r="CY77" s="408"/>
      <c r="CZ77" s="408"/>
      <c r="DA77" s="408"/>
      <c r="DB77" s="408"/>
      <c r="DC77" s="408"/>
      <c r="DD77" s="408"/>
      <c r="DE77" s="408"/>
      <c r="DF77" s="408"/>
      <c r="DG77" s="408"/>
      <c r="DH77" s="408"/>
      <c r="DI77" s="408"/>
      <c r="DJ77" s="408"/>
      <c r="DK77" s="408"/>
      <c r="DL77" s="408"/>
      <c r="DM77" s="408"/>
      <c r="DN77" s="408"/>
      <c r="DO77" s="408"/>
      <c r="DP77" s="408"/>
      <c r="DQ77" s="408"/>
      <c r="DR77" s="408"/>
      <c r="DS77" s="408"/>
      <c r="DT77" s="408"/>
      <c r="DU77" s="408"/>
      <c r="DV77" s="408"/>
      <c r="DW77" s="408"/>
      <c r="DX77" s="408"/>
      <c r="DY77" s="408"/>
      <c r="DZ77" s="408"/>
      <c r="EA77" s="408"/>
      <c r="EB77" s="408"/>
      <c r="EC77" s="408"/>
      <c r="ED77" s="408"/>
      <c r="EE77" s="408"/>
      <c r="EF77" s="408"/>
      <c r="EG77" s="408"/>
      <c r="EH77" s="408"/>
      <c r="EI77" s="408"/>
      <c r="EJ77" s="408"/>
      <c r="EK77" s="408"/>
      <c r="EL77" s="408"/>
      <c r="EM77" s="408"/>
      <c r="EN77" s="408"/>
      <c r="EO77" s="408"/>
      <c r="EP77" s="408"/>
      <c r="EQ77" s="408"/>
      <c r="ER77" s="408"/>
      <c r="ES77" s="408"/>
      <c r="ET77" s="408"/>
      <c r="EU77" s="408"/>
      <c r="EV77" s="408"/>
      <c r="EW77" s="408"/>
      <c r="EX77" s="408"/>
      <c r="EY77" s="408"/>
      <c r="EZ77" s="408"/>
      <c r="FA77" s="408"/>
      <c r="FB77" s="408"/>
      <c r="FC77" s="408"/>
      <c r="FD77" s="408"/>
      <c r="FE77" s="408"/>
      <c r="FF77" s="408"/>
      <c r="FG77" s="408"/>
      <c r="FH77" s="408"/>
      <c r="FI77" s="408"/>
      <c r="FJ77" s="408"/>
      <c r="FK77" s="408"/>
      <c r="FL77" s="408"/>
      <c r="FM77" s="408"/>
      <c r="FN77" s="408"/>
      <c r="FO77" s="408"/>
      <c r="FP77" s="408"/>
      <c r="FQ77" s="408"/>
      <c r="FR77" s="408"/>
      <c r="FS77" s="408"/>
      <c r="FT77" s="408"/>
      <c r="FU77" s="408"/>
      <c r="FV77" s="408"/>
      <c r="FW77" s="408"/>
      <c r="FX77" s="408"/>
      <c r="FY77" s="408"/>
      <c r="FZ77" s="408"/>
      <c r="GA77" s="408"/>
      <c r="GB77" s="408"/>
      <c r="GC77" s="408"/>
      <c r="GD77" s="408"/>
      <c r="GE77" s="408"/>
      <c r="GF77" s="408"/>
      <c r="GG77" s="408"/>
      <c r="GH77" s="408"/>
      <c r="GI77" s="408"/>
      <c r="GJ77" s="408"/>
      <c r="GK77" s="408"/>
    </row>
    <row r="78" spans="1:193" s="220" customFormat="1" ht="23.25" customHeight="1">
      <c r="A78" s="16" t="s">
        <v>267</v>
      </c>
      <c r="B78" s="16"/>
      <c r="C78" s="299"/>
      <c r="D78" s="305">
        <f>SUM(E78:I78)</f>
        <v>11</v>
      </c>
      <c r="E78" s="115">
        <v>1</v>
      </c>
      <c r="F78" s="115">
        <v>2</v>
      </c>
      <c r="G78" s="115">
        <v>2</v>
      </c>
      <c r="H78" s="115">
        <v>1</v>
      </c>
      <c r="I78" s="326">
        <v>5</v>
      </c>
      <c r="J78" s="115">
        <f>SUM(K78:AC78)</f>
        <v>1487</v>
      </c>
      <c r="K78" s="115">
        <v>709</v>
      </c>
      <c r="L78" s="115">
        <v>2</v>
      </c>
      <c r="M78" s="115">
        <v>0</v>
      </c>
      <c r="N78" s="115">
        <v>1</v>
      </c>
      <c r="O78" s="115">
        <v>40</v>
      </c>
      <c r="P78" s="115">
        <v>11</v>
      </c>
      <c r="Q78" s="115">
        <v>5</v>
      </c>
      <c r="R78" s="115">
        <v>15</v>
      </c>
      <c r="S78" s="115">
        <v>24</v>
      </c>
      <c r="T78" s="326">
        <v>4</v>
      </c>
      <c r="U78" s="115">
        <v>0</v>
      </c>
      <c r="V78" s="115">
        <v>33</v>
      </c>
      <c r="W78" s="115">
        <v>6</v>
      </c>
      <c r="X78" s="115">
        <v>147</v>
      </c>
      <c r="Y78" s="115">
        <v>27</v>
      </c>
      <c r="Z78" s="115">
        <v>3</v>
      </c>
      <c r="AA78" s="115">
        <v>240</v>
      </c>
      <c r="AB78" s="326">
        <v>220</v>
      </c>
      <c r="AC78" s="115">
        <f>SUM(AD78:AH78)</f>
        <v>0</v>
      </c>
      <c r="AD78" s="115">
        <v>0</v>
      </c>
      <c r="AE78" s="115">
        <v>0</v>
      </c>
      <c r="AF78" s="115">
        <v>0</v>
      </c>
      <c r="AG78" s="115">
        <v>0</v>
      </c>
      <c r="AH78" s="115">
        <v>0</v>
      </c>
      <c r="AI78" s="115"/>
      <c r="AK78" s="408"/>
      <c r="AL78" s="408"/>
      <c r="AM78" s="408"/>
      <c r="AN78" s="408"/>
      <c r="AO78" s="408"/>
      <c r="AP78" s="408"/>
      <c r="AQ78" s="408"/>
      <c r="AR78" s="408"/>
      <c r="AS78" s="408"/>
      <c r="AT78" s="408"/>
      <c r="AU78" s="408"/>
      <c r="AV78" s="408"/>
      <c r="AW78" s="408"/>
      <c r="AX78" s="408"/>
      <c r="AY78" s="408"/>
      <c r="AZ78" s="408"/>
      <c r="BA78" s="408"/>
      <c r="BB78" s="408"/>
      <c r="BC78" s="408"/>
      <c r="BD78" s="408"/>
      <c r="BE78" s="408"/>
      <c r="BF78" s="408"/>
      <c r="BG78" s="408"/>
      <c r="BH78" s="408"/>
      <c r="BI78" s="408"/>
      <c r="BJ78" s="408"/>
      <c r="BK78" s="408"/>
      <c r="BL78" s="408"/>
      <c r="BM78" s="408"/>
      <c r="BN78" s="408"/>
      <c r="BO78" s="408"/>
      <c r="BP78" s="408"/>
      <c r="BQ78" s="408"/>
      <c r="BR78" s="408"/>
      <c r="BS78" s="408"/>
      <c r="BT78" s="408"/>
      <c r="BU78" s="408"/>
      <c r="BV78" s="408"/>
      <c r="BW78" s="408"/>
      <c r="BX78" s="408"/>
      <c r="BY78" s="408"/>
      <c r="BZ78" s="408"/>
      <c r="CA78" s="408"/>
      <c r="CB78" s="408"/>
      <c r="CC78" s="408"/>
      <c r="CD78" s="408"/>
      <c r="CE78" s="408"/>
      <c r="CF78" s="408"/>
      <c r="CG78" s="408"/>
      <c r="CH78" s="408"/>
      <c r="CI78" s="408"/>
      <c r="CJ78" s="408"/>
      <c r="CK78" s="408"/>
      <c r="CL78" s="408"/>
      <c r="CM78" s="408"/>
      <c r="CN78" s="408"/>
      <c r="CO78" s="408"/>
      <c r="CP78" s="408"/>
      <c r="CQ78" s="408"/>
      <c r="CR78" s="408"/>
      <c r="CS78" s="408"/>
      <c r="CT78" s="408"/>
      <c r="CU78" s="408"/>
      <c r="CV78" s="408"/>
      <c r="CW78" s="408"/>
      <c r="CX78" s="408"/>
      <c r="CY78" s="408"/>
      <c r="CZ78" s="408"/>
      <c r="DA78" s="408"/>
      <c r="DB78" s="408"/>
      <c r="DC78" s="408"/>
      <c r="DD78" s="408"/>
      <c r="DE78" s="408"/>
      <c r="DF78" s="408"/>
      <c r="DG78" s="408"/>
      <c r="DH78" s="408"/>
      <c r="DI78" s="408"/>
      <c r="DJ78" s="408"/>
      <c r="DK78" s="408"/>
      <c r="DL78" s="408"/>
      <c r="DM78" s="408"/>
      <c r="DN78" s="408"/>
      <c r="DO78" s="408"/>
      <c r="DP78" s="408"/>
      <c r="DQ78" s="408"/>
      <c r="DR78" s="408"/>
      <c r="DS78" s="408"/>
      <c r="DT78" s="408"/>
      <c r="DU78" s="408"/>
      <c r="DV78" s="408"/>
      <c r="DW78" s="408"/>
      <c r="DX78" s="408"/>
      <c r="DY78" s="408"/>
      <c r="DZ78" s="408"/>
      <c r="EA78" s="408"/>
      <c r="EB78" s="408"/>
      <c r="EC78" s="408"/>
      <c r="ED78" s="408"/>
      <c r="EE78" s="408"/>
      <c r="EF78" s="408"/>
      <c r="EG78" s="408"/>
      <c r="EH78" s="408"/>
      <c r="EI78" s="408"/>
      <c r="EJ78" s="408"/>
      <c r="EK78" s="408"/>
      <c r="EL78" s="408"/>
      <c r="EM78" s="408"/>
      <c r="EN78" s="408"/>
      <c r="EO78" s="408"/>
      <c r="EP78" s="408"/>
      <c r="EQ78" s="408"/>
      <c r="ER78" s="408"/>
      <c r="ES78" s="408"/>
      <c r="ET78" s="408"/>
      <c r="EU78" s="408"/>
      <c r="EV78" s="408"/>
      <c r="EW78" s="408"/>
      <c r="EX78" s="408"/>
      <c r="EY78" s="408"/>
      <c r="EZ78" s="408"/>
      <c r="FA78" s="408"/>
      <c r="FB78" s="408"/>
      <c r="FC78" s="408"/>
      <c r="FD78" s="408"/>
      <c r="FE78" s="408"/>
      <c r="FF78" s="408"/>
      <c r="FG78" s="408"/>
      <c r="FH78" s="408"/>
      <c r="FI78" s="408"/>
      <c r="FJ78" s="408"/>
      <c r="FK78" s="408"/>
      <c r="FL78" s="408"/>
      <c r="FM78" s="408"/>
      <c r="FN78" s="408"/>
      <c r="FO78" s="408"/>
      <c r="FP78" s="408"/>
      <c r="FQ78" s="408"/>
      <c r="FR78" s="408"/>
      <c r="FS78" s="408"/>
      <c r="FT78" s="408"/>
      <c r="FU78" s="408"/>
      <c r="FV78" s="408"/>
      <c r="FW78" s="408"/>
      <c r="FX78" s="408"/>
      <c r="FY78" s="408"/>
      <c r="FZ78" s="408"/>
      <c r="GA78" s="408"/>
      <c r="GB78" s="408"/>
      <c r="GC78" s="408"/>
      <c r="GD78" s="408"/>
      <c r="GE78" s="408"/>
      <c r="GF78" s="408"/>
      <c r="GG78" s="408"/>
      <c r="GH78" s="408"/>
      <c r="GI78" s="408"/>
      <c r="GJ78" s="408"/>
      <c r="GK78" s="408"/>
    </row>
    <row r="79" spans="1:193" s="220" customFormat="1" ht="23.25" customHeight="1">
      <c r="A79" s="16" t="s">
        <v>268</v>
      </c>
      <c r="B79" s="16"/>
      <c r="C79" s="299"/>
      <c r="D79" s="305">
        <f>SUM(E79:I79)</f>
        <v>16</v>
      </c>
      <c r="E79" s="115">
        <v>2</v>
      </c>
      <c r="F79" s="115">
        <v>9</v>
      </c>
      <c r="G79" s="115">
        <v>0</v>
      </c>
      <c r="H79" s="115">
        <v>2</v>
      </c>
      <c r="I79" s="326">
        <v>3</v>
      </c>
      <c r="J79" s="115">
        <f>SUM(K79:AC79)</f>
        <v>1286</v>
      </c>
      <c r="K79" s="115">
        <v>598</v>
      </c>
      <c r="L79" s="115">
        <v>6</v>
      </c>
      <c r="M79" s="115">
        <v>3</v>
      </c>
      <c r="N79" s="115">
        <v>13</v>
      </c>
      <c r="O79" s="115">
        <v>31</v>
      </c>
      <c r="P79" s="115">
        <v>43</v>
      </c>
      <c r="Q79" s="115">
        <v>11</v>
      </c>
      <c r="R79" s="115">
        <v>18</v>
      </c>
      <c r="S79" s="115">
        <v>23</v>
      </c>
      <c r="T79" s="326">
        <v>2</v>
      </c>
      <c r="U79" s="115">
        <v>1</v>
      </c>
      <c r="V79" s="115">
        <v>65</v>
      </c>
      <c r="W79" s="115">
        <v>19</v>
      </c>
      <c r="X79" s="115">
        <v>61</v>
      </c>
      <c r="Y79" s="115">
        <v>14</v>
      </c>
      <c r="Z79" s="115">
        <v>1</v>
      </c>
      <c r="AA79" s="115">
        <v>88</v>
      </c>
      <c r="AB79" s="326">
        <v>289</v>
      </c>
      <c r="AC79" s="115">
        <f>SUM(AD79:AH79)</f>
        <v>0</v>
      </c>
      <c r="AD79" s="115">
        <v>0</v>
      </c>
      <c r="AE79" s="115">
        <v>0</v>
      </c>
      <c r="AF79" s="115">
        <v>0</v>
      </c>
      <c r="AG79" s="115">
        <v>0</v>
      </c>
      <c r="AH79" s="115">
        <v>0</v>
      </c>
      <c r="AI79" s="115"/>
      <c r="AK79" s="408"/>
      <c r="AL79" s="408"/>
      <c r="AM79" s="408"/>
      <c r="AN79" s="408"/>
      <c r="AO79" s="408"/>
      <c r="AP79" s="408"/>
      <c r="AQ79" s="408"/>
      <c r="AR79" s="408"/>
      <c r="AS79" s="408"/>
      <c r="AT79" s="408"/>
      <c r="AU79" s="408"/>
      <c r="AV79" s="408"/>
      <c r="AW79" s="408"/>
      <c r="AX79" s="408"/>
      <c r="AY79" s="408"/>
      <c r="AZ79" s="408"/>
      <c r="BA79" s="408"/>
      <c r="BB79" s="408"/>
      <c r="BC79" s="408"/>
      <c r="BD79" s="408"/>
      <c r="BE79" s="408"/>
      <c r="BF79" s="408"/>
      <c r="BG79" s="408"/>
      <c r="BH79" s="408"/>
      <c r="BI79" s="408"/>
      <c r="BJ79" s="408"/>
      <c r="BK79" s="408"/>
      <c r="BL79" s="408"/>
      <c r="BM79" s="408"/>
      <c r="BN79" s="408"/>
      <c r="BO79" s="408"/>
      <c r="BP79" s="408"/>
      <c r="BQ79" s="408"/>
      <c r="BR79" s="408"/>
      <c r="BS79" s="408"/>
      <c r="BT79" s="408"/>
      <c r="BU79" s="408"/>
      <c r="BV79" s="408"/>
      <c r="BW79" s="408"/>
      <c r="BX79" s="408"/>
      <c r="BY79" s="408"/>
      <c r="BZ79" s="408"/>
      <c r="CA79" s="408"/>
      <c r="CB79" s="408"/>
      <c r="CC79" s="408"/>
      <c r="CD79" s="408"/>
      <c r="CE79" s="408"/>
      <c r="CF79" s="408"/>
      <c r="CG79" s="408"/>
      <c r="CH79" s="408"/>
      <c r="CI79" s="408"/>
      <c r="CJ79" s="408"/>
      <c r="CK79" s="408"/>
      <c r="CL79" s="408"/>
      <c r="CM79" s="408"/>
      <c r="CN79" s="408"/>
      <c r="CO79" s="408"/>
      <c r="CP79" s="408"/>
      <c r="CQ79" s="408"/>
      <c r="CR79" s="408"/>
      <c r="CS79" s="408"/>
      <c r="CT79" s="408"/>
      <c r="CU79" s="408"/>
      <c r="CV79" s="408"/>
      <c r="CW79" s="408"/>
      <c r="CX79" s="408"/>
      <c r="CY79" s="408"/>
      <c r="CZ79" s="408"/>
      <c r="DA79" s="408"/>
      <c r="DB79" s="408"/>
      <c r="DC79" s="408"/>
      <c r="DD79" s="408"/>
      <c r="DE79" s="408"/>
      <c r="DF79" s="408"/>
      <c r="DG79" s="408"/>
      <c r="DH79" s="408"/>
      <c r="DI79" s="408"/>
      <c r="DJ79" s="408"/>
      <c r="DK79" s="408"/>
      <c r="DL79" s="408"/>
      <c r="DM79" s="408"/>
      <c r="DN79" s="408"/>
      <c r="DO79" s="408"/>
      <c r="DP79" s="408"/>
      <c r="DQ79" s="408"/>
      <c r="DR79" s="408"/>
      <c r="DS79" s="408"/>
      <c r="DT79" s="408"/>
      <c r="DU79" s="408"/>
      <c r="DV79" s="408"/>
      <c r="DW79" s="408"/>
      <c r="DX79" s="408"/>
      <c r="DY79" s="408"/>
      <c r="DZ79" s="408"/>
      <c r="EA79" s="408"/>
      <c r="EB79" s="408"/>
      <c r="EC79" s="408"/>
      <c r="ED79" s="408"/>
      <c r="EE79" s="408"/>
      <c r="EF79" s="408"/>
      <c r="EG79" s="408"/>
      <c r="EH79" s="408"/>
      <c r="EI79" s="408"/>
      <c r="EJ79" s="408"/>
      <c r="EK79" s="408"/>
      <c r="EL79" s="408"/>
      <c r="EM79" s="408"/>
      <c r="EN79" s="408"/>
      <c r="EO79" s="408"/>
      <c r="EP79" s="408"/>
      <c r="EQ79" s="408"/>
      <c r="ER79" s="408"/>
      <c r="ES79" s="408"/>
      <c r="ET79" s="408"/>
      <c r="EU79" s="408"/>
      <c r="EV79" s="408"/>
      <c r="EW79" s="408"/>
      <c r="EX79" s="408"/>
      <c r="EY79" s="408"/>
      <c r="EZ79" s="408"/>
      <c r="FA79" s="408"/>
      <c r="FB79" s="408"/>
      <c r="FC79" s="408"/>
      <c r="FD79" s="408"/>
      <c r="FE79" s="408"/>
      <c r="FF79" s="408"/>
      <c r="FG79" s="408"/>
      <c r="FH79" s="408"/>
      <c r="FI79" s="408"/>
      <c r="FJ79" s="408"/>
      <c r="FK79" s="408"/>
      <c r="FL79" s="408"/>
      <c r="FM79" s="408"/>
      <c r="FN79" s="408"/>
      <c r="FO79" s="408"/>
      <c r="FP79" s="408"/>
      <c r="FQ79" s="408"/>
      <c r="FR79" s="408"/>
      <c r="FS79" s="408"/>
      <c r="FT79" s="408"/>
      <c r="FU79" s="408"/>
      <c r="FV79" s="408"/>
      <c r="FW79" s="408"/>
      <c r="FX79" s="408"/>
      <c r="FY79" s="408"/>
      <c r="FZ79" s="408"/>
      <c r="GA79" s="408"/>
      <c r="GB79" s="408"/>
      <c r="GC79" s="408"/>
      <c r="GD79" s="408"/>
      <c r="GE79" s="408"/>
      <c r="GF79" s="408"/>
      <c r="GG79" s="408"/>
      <c r="GH79" s="408"/>
      <c r="GI79" s="408"/>
      <c r="GJ79" s="408"/>
      <c r="GK79" s="408"/>
    </row>
    <row r="80" spans="1:193" s="220" customFormat="1" ht="23.25" customHeight="1">
      <c r="A80" s="16" t="s">
        <v>269</v>
      </c>
      <c r="B80" s="287"/>
      <c r="C80" s="300"/>
      <c r="D80" s="305">
        <f>SUM(E80:I80)</f>
        <v>0</v>
      </c>
      <c r="E80" s="115">
        <v>0</v>
      </c>
      <c r="F80" s="115">
        <v>0</v>
      </c>
      <c r="G80" s="115">
        <v>0</v>
      </c>
      <c r="H80" s="115">
        <v>0</v>
      </c>
      <c r="I80" s="326">
        <v>0</v>
      </c>
      <c r="J80" s="115">
        <f>SUM(K80:AC80)</f>
        <v>2</v>
      </c>
      <c r="K80" s="115">
        <v>2</v>
      </c>
      <c r="L80" s="115">
        <v>0</v>
      </c>
      <c r="M80" s="115">
        <v>0</v>
      </c>
      <c r="N80" s="115">
        <v>0</v>
      </c>
      <c r="O80" s="115">
        <v>0</v>
      </c>
      <c r="P80" s="115">
        <v>0</v>
      </c>
      <c r="Q80" s="115">
        <v>0</v>
      </c>
      <c r="R80" s="115">
        <v>0</v>
      </c>
      <c r="S80" s="115">
        <v>0</v>
      </c>
      <c r="T80" s="326">
        <v>0</v>
      </c>
      <c r="U80" s="115">
        <v>0</v>
      </c>
      <c r="V80" s="115">
        <v>0</v>
      </c>
      <c r="W80" s="115">
        <v>0</v>
      </c>
      <c r="X80" s="115">
        <v>0</v>
      </c>
      <c r="Y80" s="115">
        <v>0</v>
      </c>
      <c r="Z80" s="115">
        <v>0</v>
      </c>
      <c r="AA80" s="115">
        <v>0</v>
      </c>
      <c r="AB80" s="326">
        <v>0</v>
      </c>
      <c r="AC80" s="115">
        <f>SUM(AD80:AH80)</f>
        <v>0</v>
      </c>
      <c r="AD80" s="115">
        <v>0</v>
      </c>
      <c r="AE80" s="115">
        <v>0</v>
      </c>
      <c r="AF80" s="115">
        <v>0</v>
      </c>
      <c r="AG80" s="115">
        <v>0</v>
      </c>
      <c r="AH80" s="115">
        <v>0</v>
      </c>
      <c r="AI80" s="115"/>
      <c r="AK80" s="408"/>
      <c r="AL80" s="408"/>
      <c r="AM80" s="408"/>
      <c r="AN80" s="408"/>
      <c r="AO80" s="408"/>
      <c r="AP80" s="408"/>
      <c r="AQ80" s="408"/>
      <c r="AR80" s="408"/>
      <c r="AS80" s="408"/>
      <c r="AT80" s="408"/>
      <c r="AU80" s="408"/>
      <c r="AV80" s="408"/>
      <c r="AW80" s="408"/>
      <c r="AX80" s="408"/>
      <c r="AY80" s="408"/>
      <c r="AZ80" s="408"/>
      <c r="BA80" s="408"/>
      <c r="BB80" s="408"/>
      <c r="BC80" s="408"/>
      <c r="BD80" s="408"/>
      <c r="BE80" s="408"/>
      <c r="BF80" s="408"/>
      <c r="BG80" s="408"/>
      <c r="BH80" s="408"/>
      <c r="BI80" s="408"/>
      <c r="BJ80" s="408"/>
      <c r="BK80" s="408"/>
      <c r="BL80" s="408"/>
      <c r="BM80" s="408"/>
      <c r="BN80" s="408"/>
      <c r="BO80" s="408"/>
      <c r="BP80" s="408"/>
      <c r="BQ80" s="408"/>
      <c r="BR80" s="408"/>
      <c r="BS80" s="408"/>
      <c r="BT80" s="408"/>
      <c r="BU80" s="408"/>
      <c r="BV80" s="408"/>
      <c r="BW80" s="408"/>
      <c r="BX80" s="408"/>
      <c r="BY80" s="408"/>
      <c r="BZ80" s="408"/>
      <c r="CA80" s="408"/>
      <c r="CB80" s="408"/>
      <c r="CC80" s="408"/>
      <c r="CD80" s="408"/>
      <c r="CE80" s="408"/>
      <c r="CF80" s="408"/>
      <c r="CG80" s="408"/>
      <c r="CH80" s="408"/>
      <c r="CI80" s="408"/>
      <c r="CJ80" s="408"/>
      <c r="CK80" s="408"/>
      <c r="CL80" s="408"/>
      <c r="CM80" s="408"/>
      <c r="CN80" s="408"/>
      <c r="CO80" s="408"/>
      <c r="CP80" s="408"/>
      <c r="CQ80" s="408"/>
      <c r="CR80" s="408"/>
      <c r="CS80" s="408"/>
      <c r="CT80" s="408"/>
      <c r="CU80" s="408"/>
      <c r="CV80" s="408"/>
      <c r="CW80" s="408"/>
      <c r="CX80" s="408"/>
      <c r="CY80" s="408"/>
      <c r="CZ80" s="408"/>
      <c r="DA80" s="408"/>
      <c r="DB80" s="408"/>
      <c r="DC80" s="408"/>
      <c r="DD80" s="408"/>
      <c r="DE80" s="408"/>
      <c r="DF80" s="408"/>
      <c r="DG80" s="408"/>
      <c r="DH80" s="408"/>
      <c r="DI80" s="408"/>
      <c r="DJ80" s="408"/>
      <c r="DK80" s="408"/>
      <c r="DL80" s="408"/>
      <c r="DM80" s="408"/>
      <c r="DN80" s="408"/>
      <c r="DO80" s="408"/>
      <c r="DP80" s="408"/>
      <c r="DQ80" s="408"/>
      <c r="DR80" s="408"/>
      <c r="DS80" s="408"/>
      <c r="DT80" s="408"/>
      <c r="DU80" s="408"/>
      <c r="DV80" s="408"/>
      <c r="DW80" s="408"/>
      <c r="DX80" s="408"/>
      <c r="DY80" s="408"/>
      <c r="DZ80" s="408"/>
      <c r="EA80" s="408"/>
      <c r="EB80" s="408"/>
      <c r="EC80" s="408"/>
      <c r="ED80" s="408"/>
      <c r="EE80" s="408"/>
      <c r="EF80" s="408"/>
      <c r="EG80" s="408"/>
      <c r="EH80" s="408"/>
      <c r="EI80" s="408"/>
      <c r="EJ80" s="408"/>
      <c r="EK80" s="408"/>
      <c r="EL80" s="408"/>
      <c r="EM80" s="408"/>
      <c r="EN80" s="408"/>
      <c r="EO80" s="408"/>
      <c r="EP80" s="408"/>
      <c r="EQ80" s="408"/>
      <c r="ER80" s="408"/>
      <c r="ES80" s="408"/>
      <c r="ET80" s="408"/>
      <c r="EU80" s="408"/>
      <c r="EV80" s="408"/>
      <c r="EW80" s="408"/>
      <c r="EX80" s="408"/>
      <c r="EY80" s="408"/>
      <c r="EZ80" s="408"/>
      <c r="FA80" s="408"/>
      <c r="FB80" s="408"/>
      <c r="FC80" s="408"/>
      <c r="FD80" s="408"/>
      <c r="FE80" s="408"/>
      <c r="FF80" s="408"/>
      <c r="FG80" s="408"/>
      <c r="FH80" s="408"/>
      <c r="FI80" s="408"/>
      <c r="FJ80" s="408"/>
      <c r="FK80" s="408"/>
      <c r="FL80" s="408"/>
      <c r="FM80" s="408"/>
      <c r="FN80" s="408"/>
      <c r="FO80" s="408"/>
      <c r="FP80" s="408"/>
      <c r="FQ80" s="408"/>
      <c r="FR80" s="408"/>
      <c r="FS80" s="408"/>
      <c r="FT80" s="408"/>
      <c r="FU80" s="408"/>
      <c r="FV80" s="408"/>
      <c r="FW80" s="408"/>
      <c r="FX80" s="408"/>
      <c r="FY80" s="408"/>
      <c r="FZ80" s="408"/>
      <c r="GA80" s="408"/>
      <c r="GB80" s="408"/>
      <c r="GC80" s="408"/>
      <c r="GD80" s="408"/>
      <c r="GE80" s="408"/>
      <c r="GF80" s="408"/>
      <c r="GG80" s="408"/>
      <c r="GH80" s="408"/>
      <c r="GI80" s="408"/>
      <c r="GJ80" s="408"/>
      <c r="GK80" s="408"/>
    </row>
    <row r="81" spans="1:193" s="220" customFormat="1" ht="23.25" customHeight="1">
      <c r="A81" s="16" t="s">
        <v>270</v>
      </c>
      <c r="B81" s="16"/>
      <c r="C81" s="299"/>
      <c r="D81" s="305">
        <f>SUM(E81:I81)</f>
        <v>0</v>
      </c>
      <c r="E81" s="115">
        <v>0</v>
      </c>
      <c r="F81" s="115">
        <v>0</v>
      </c>
      <c r="G81" s="115">
        <v>0</v>
      </c>
      <c r="H81" s="115">
        <v>0</v>
      </c>
      <c r="I81" s="326">
        <v>0</v>
      </c>
      <c r="J81" s="115">
        <f>SUM(K81:AC81)</f>
        <v>0</v>
      </c>
      <c r="K81" s="115">
        <v>0</v>
      </c>
      <c r="L81" s="115">
        <v>0</v>
      </c>
      <c r="M81" s="115">
        <v>0</v>
      </c>
      <c r="N81" s="115">
        <v>0</v>
      </c>
      <c r="O81" s="115">
        <v>0</v>
      </c>
      <c r="P81" s="115">
        <v>0</v>
      </c>
      <c r="Q81" s="115">
        <v>0</v>
      </c>
      <c r="R81" s="115">
        <v>0</v>
      </c>
      <c r="S81" s="115">
        <v>0</v>
      </c>
      <c r="T81" s="326">
        <v>0</v>
      </c>
      <c r="U81" s="115">
        <v>0</v>
      </c>
      <c r="V81" s="115">
        <v>0</v>
      </c>
      <c r="W81" s="115">
        <v>0</v>
      </c>
      <c r="X81" s="115">
        <v>0</v>
      </c>
      <c r="Y81" s="115">
        <v>0</v>
      </c>
      <c r="Z81" s="115">
        <v>0</v>
      </c>
      <c r="AA81" s="115">
        <v>0</v>
      </c>
      <c r="AB81" s="326">
        <v>0</v>
      </c>
      <c r="AC81" s="115">
        <f>SUM(AD81:AH81)</f>
        <v>0</v>
      </c>
      <c r="AD81" s="115">
        <v>0</v>
      </c>
      <c r="AE81" s="115">
        <v>0</v>
      </c>
      <c r="AF81" s="115">
        <v>0</v>
      </c>
      <c r="AG81" s="115">
        <v>0</v>
      </c>
      <c r="AH81" s="115">
        <v>0</v>
      </c>
      <c r="AI81" s="115"/>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c r="BM81" s="408"/>
      <c r="BN81" s="408"/>
      <c r="BO81" s="408"/>
      <c r="BP81" s="408"/>
      <c r="BQ81" s="408"/>
      <c r="BR81" s="408"/>
      <c r="BS81" s="408"/>
      <c r="BT81" s="408"/>
      <c r="BU81" s="408"/>
      <c r="BV81" s="408"/>
      <c r="BW81" s="408"/>
      <c r="BX81" s="408"/>
      <c r="BY81" s="408"/>
      <c r="BZ81" s="408"/>
      <c r="CA81" s="408"/>
      <c r="CB81" s="408"/>
      <c r="CC81" s="408"/>
      <c r="CD81" s="408"/>
      <c r="CE81" s="408"/>
      <c r="CF81" s="408"/>
      <c r="CG81" s="408"/>
      <c r="CH81" s="408"/>
      <c r="CI81" s="408"/>
      <c r="CJ81" s="408"/>
      <c r="CK81" s="408"/>
      <c r="CL81" s="408"/>
      <c r="CM81" s="408"/>
      <c r="CN81" s="408"/>
      <c r="CO81" s="408"/>
      <c r="CP81" s="408"/>
      <c r="CQ81" s="408"/>
      <c r="CR81" s="408"/>
      <c r="CS81" s="408"/>
      <c r="CT81" s="408"/>
      <c r="CU81" s="408"/>
      <c r="CV81" s="408"/>
      <c r="CW81" s="408"/>
      <c r="CX81" s="408"/>
      <c r="CY81" s="408"/>
      <c r="CZ81" s="408"/>
      <c r="DA81" s="408"/>
      <c r="DB81" s="408"/>
      <c r="DC81" s="408"/>
      <c r="DD81" s="408"/>
      <c r="DE81" s="408"/>
      <c r="DF81" s="408"/>
      <c r="DG81" s="408"/>
      <c r="DH81" s="408"/>
      <c r="DI81" s="408"/>
      <c r="DJ81" s="408"/>
      <c r="DK81" s="408"/>
      <c r="DL81" s="408"/>
      <c r="DM81" s="408"/>
      <c r="DN81" s="408"/>
      <c r="DO81" s="408"/>
      <c r="DP81" s="408"/>
      <c r="DQ81" s="408"/>
      <c r="DR81" s="408"/>
      <c r="DS81" s="408"/>
      <c r="DT81" s="408"/>
      <c r="DU81" s="408"/>
      <c r="DV81" s="408"/>
      <c r="DW81" s="408"/>
      <c r="DX81" s="408"/>
      <c r="DY81" s="408"/>
      <c r="DZ81" s="408"/>
      <c r="EA81" s="408"/>
      <c r="EB81" s="408"/>
      <c r="EC81" s="408"/>
      <c r="ED81" s="408"/>
      <c r="EE81" s="408"/>
      <c r="EF81" s="408"/>
      <c r="EG81" s="408"/>
      <c r="EH81" s="408"/>
      <c r="EI81" s="408"/>
      <c r="EJ81" s="408"/>
      <c r="EK81" s="408"/>
      <c r="EL81" s="408"/>
      <c r="EM81" s="408"/>
      <c r="EN81" s="408"/>
      <c r="EO81" s="408"/>
      <c r="EP81" s="408"/>
      <c r="EQ81" s="408"/>
      <c r="ER81" s="408"/>
      <c r="ES81" s="408"/>
      <c r="ET81" s="408"/>
      <c r="EU81" s="408"/>
      <c r="EV81" s="408"/>
      <c r="EW81" s="408"/>
      <c r="EX81" s="408"/>
      <c r="EY81" s="408"/>
      <c r="EZ81" s="408"/>
      <c r="FA81" s="408"/>
      <c r="FB81" s="408"/>
      <c r="FC81" s="408"/>
      <c r="FD81" s="408"/>
      <c r="FE81" s="408"/>
      <c r="FF81" s="408"/>
      <c r="FG81" s="408"/>
      <c r="FH81" s="408"/>
      <c r="FI81" s="408"/>
      <c r="FJ81" s="408"/>
      <c r="FK81" s="408"/>
      <c r="FL81" s="408"/>
      <c r="FM81" s="408"/>
      <c r="FN81" s="408"/>
      <c r="FO81" s="408"/>
      <c r="FP81" s="408"/>
      <c r="FQ81" s="408"/>
      <c r="FR81" s="408"/>
      <c r="FS81" s="408"/>
      <c r="FT81" s="408"/>
      <c r="FU81" s="408"/>
      <c r="FV81" s="408"/>
      <c r="FW81" s="408"/>
      <c r="FX81" s="408"/>
      <c r="FY81" s="408"/>
      <c r="FZ81" s="408"/>
      <c r="GA81" s="408"/>
      <c r="GB81" s="408"/>
      <c r="GC81" s="408"/>
      <c r="GD81" s="408"/>
      <c r="GE81" s="408"/>
      <c r="GF81" s="408"/>
      <c r="GG81" s="408"/>
      <c r="GH81" s="408"/>
      <c r="GI81" s="408"/>
      <c r="GJ81" s="408"/>
      <c r="GK81" s="408"/>
    </row>
    <row r="82" spans="1:193" s="220" customFormat="1" ht="23.25" customHeight="1">
      <c r="A82" s="285" t="s">
        <v>271</v>
      </c>
      <c r="B82" s="293"/>
      <c r="C82" s="113"/>
      <c r="D82" s="306">
        <f>SUM(E82:I82)</f>
        <v>0</v>
      </c>
      <c r="E82" s="118">
        <v>0</v>
      </c>
      <c r="F82" s="118">
        <v>0</v>
      </c>
      <c r="G82" s="118">
        <v>0</v>
      </c>
      <c r="H82" s="181">
        <v>0</v>
      </c>
      <c r="I82" s="181">
        <v>0</v>
      </c>
      <c r="J82" s="181">
        <f>SUM(K82:AC82)</f>
        <v>0</v>
      </c>
      <c r="K82" s="118">
        <v>0</v>
      </c>
      <c r="L82" s="118">
        <v>0</v>
      </c>
      <c r="M82" s="118">
        <v>0</v>
      </c>
      <c r="N82" s="118">
        <v>0</v>
      </c>
      <c r="O82" s="118">
        <v>0</v>
      </c>
      <c r="P82" s="118">
        <v>0</v>
      </c>
      <c r="Q82" s="118">
        <v>0</v>
      </c>
      <c r="R82" s="118">
        <v>0</v>
      </c>
      <c r="S82" s="118">
        <v>0</v>
      </c>
      <c r="T82" s="181">
        <v>0</v>
      </c>
      <c r="U82" s="118">
        <v>0</v>
      </c>
      <c r="V82" s="118">
        <v>0</v>
      </c>
      <c r="W82" s="118">
        <v>0</v>
      </c>
      <c r="X82" s="118">
        <v>0</v>
      </c>
      <c r="Y82" s="118">
        <v>0</v>
      </c>
      <c r="Z82" s="118">
        <v>0</v>
      </c>
      <c r="AA82" s="118">
        <v>0</v>
      </c>
      <c r="AB82" s="181">
        <v>0</v>
      </c>
      <c r="AC82" s="118">
        <f>SUM(AD82:AH82)</f>
        <v>0</v>
      </c>
      <c r="AD82" s="118">
        <v>0</v>
      </c>
      <c r="AE82" s="118">
        <v>0</v>
      </c>
      <c r="AF82" s="118">
        <v>0</v>
      </c>
      <c r="AG82" s="118">
        <v>0</v>
      </c>
      <c r="AH82" s="118">
        <v>0</v>
      </c>
      <c r="AI82" s="118"/>
      <c r="AJ82" s="408"/>
      <c r="AK82" s="408"/>
      <c r="AL82" s="408"/>
      <c r="AM82" s="408"/>
      <c r="AN82" s="408"/>
      <c r="AO82" s="408"/>
      <c r="AP82" s="408"/>
      <c r="AQ82" s="408"/>
      <c r="AR82" s="408"/>
      <c r="AS82" s="408"/>
      <c r="AT82" s="408"/>
      <c r="AU82" s="408"/>
      <c r="AV82" s="408"/>
      <c r="AW82" s="408"/>
      <c r="AX82" s="408"/>
      <c r="AY82" s="408"/>
      <c r="AZ82" s="408"/>
      <c r="BA82" s="408"/>
      <c r="BB82" s="408"/>
      <c r="BC82" s="408"/>
      <c r="BD82" s="408"/>
      <c r="BE82" s="408"/>
      <c r="BF82" s="408"/>
      <c r="BG82" s="408"/>
      <c r="BH82" s="408"/>
      <c r="BI82" s="408"/>
      <c r="BJ82" s="408"/>
      <c r="BK82" s="408"/>
      <c r="BL82" s="408"/>
      <c r="BM82" s="408"/>
      <c r="BN82" s="408"/>
      <c r="BO82" s="408"/>
      <c r="BP82" s="408"/>
      <c r="BQ82" s="408"/>
      <c r="BR82" s="408"/>
      <c r="BS82" s="408"/>
      <c r="BT82" s="408"/>
      <c r="BU82" s="408"/>
      <c r="BV82" s="408"/>
      <c r="BW82" s="408"/>
      <c r="BX82" s="408"/>
      <c r="BY82" s="408"/>
      <c r="BZ82" s="408"/>
      <c r="CA82" s="408"/>
      <c r="CB82" s="408"/>
      <c r="CC82" s="408"/>
      <c r="CD82" s="408"/>
      <c r="CE82" s="408"/>
      <c r="CF82" s="408"/>
      <c r="CG82" s="408"/>
      <c r="CH82" s="408"/>
      <c r="CI82" s="408"/>
      <c r="CJ82" s="408"/>
      <c r="CK82" s="408"/>
      <c r="CL82" s="408"/>
      <c r="CM82" s="408"/>
      <c r="CN82" s="408"/>
      <c r="CO82" s="408"/>
      <c r="CP82" s="408"/>
      <c r="CQ82" s="408"/>
      <c r="CR82" s="408"/>
      <c r="CS82" s="408"/>
      <c r="CT82" s="408"/>
      <c r="CU82" s="408"/>
      <c r="CV82" s="408"/>
      <c r="CW82" s="408"/>
      <c r="CX82" s="408"/>
      <c r="CY82" s="408"/>
      <c r="CZ82" s="408"/>
      <c r="DA82" s="408"/>
      <c r="DB82" s="408"/>
      <c r="DC82" s="408"/>
      <c r="DD82" s="408"/>
      <c r="DE82" s="408"/>
      <c r="DF82" s="408"/>
      <c r="DG82" s="408"/>
      <c r="DH82" s="408"/>
      <c r="DI82" s="408"/>
      <c r="DJ82" s="408"/>
      <c r="DK82" s="408"/>
      <c r="DL82" s="408"/>
      <c r="DM82" s="408"/>
      <c r="DN82" s="408"/>
      <c r="DO82" s="408"/>
      <c r="DP82" s="408"/>
      <c r="DQ82" s="408"/>
      <c r="DR82" s="408"/>
      <c r="DS82" s="408"/>
      <c r="DT82" s="408"/>
      <c r="DU82" s="408"/>
      <c r="DV82" s="408"/>
      <c r="DW82" s="408"/>
      <c r="DX82" s="408"/>
      <c r="DY82" s="408"/>
      <c r="DZ82" s="408"/>
      <c r="EA82" s="408"/>
      <c r="EB82" s="408"/>
      <c r="EC82" s="408"/>
      <c r="ED82" s="408"/>
      <c r="EE82" s="408"/>
      <c r="EF82" s="408"/>
      <c r="EG82" s="408"/>
      <c r="EH82" s="408"/>
      <c r="EI82" s="408"/>
      <c r="EJ82" s="408"/>
      <c r="EK82" s="408"/>
      <c r="EL82" s="408"/>
      <c r="EM82" s="408"/>
      <c r="EN82" s="408"/>
      <c r="EO82" s="408"/>
      <c r="EP82" s="408"/>
      <c r="EQ82" s="408"/>
      <c r="ER82" s="408"/>
      <c r="ES82" s="408"/>
      <c r="ET82" s="408"/>
      <c r="EU82" s="408"/>
      <c r="EV82" s="408"/>
      <c r="EW82" s="408"/>
      <c r="EX82" s="408"/>
      <c r="EY82" s="408"/>
      <c r="EZ82" s="408"/>
      <c r="FA82" s="408"/>
      <c r="FB82" s="408"/>
      <c r="FC82" s="408"/>
      <c r="FD82" s="408"/>
      <c r="FE82" s="408"/>
      <c r="FF82" s="408"/>
      <c r="FG82" s="408"/>
      <c r="FH82" s="408"/>
      <c r="FI82" s="408"/>
      <c r="FJ82" s="408"/>
      <c r="FK82" s="408"/>
      <c r="FL82" s="408"/>
      <c r="FM82" s="408"/>
      <c r="FN82" s="408"/>
      <c r="FO82" s="408"/>
      <c r="FP82" s="408"/>
      <c r="FQ82" s="408"/>
      <c r="FR82" s="408"/>
      <c r="FS82" s="408"/>
      <c r="FT82" s="408"/>
      <c r="FU82" s="408"/>
      <c r="FV82" s="408"/>
      <c r="FW82" s="408"/>
      <c r="FX82" s="408"/>
      <c r="FY82" s="408"/>
      <c r="FZ82" s="408"/>
      <c r="GA82" s="408"/>
      <c r="GB82" s="408"/>
      <c r="GC82" s="408"/>
      <c r="GD82" s="408"/>
      <c r="GE82" s="408"/>
      <c r="GF82" s="408"/>
      <c r="GG82" s="408"/>
      <c r="GH82" s="408"/>
      <c r="GI82" s="408"/>
      <c r="GJ82" s="408"/>
      <c r="GK82" s="408"/>
    </row>
    <row r="83" spans="1:193" s="165" customFormat="1" ht="23.25" customHeight="1">
      <c r="A83" s="211"/>
      <c r="B83" s="211"/>
      <c r="C83" s="211"/>
      <c r="D83" s="319"/>
      <c r="E83" s="308"/>
      <c r="F83" s="308"/>
      <c r="G83" s="308"/>
      <c r="H83" s="289"/>
      <c r="I83" s="319"/>
      <c r="J83" s="308"/>
      <c r="K83" s="308"/>
      <c r="L83" s="308"/>
      <c r="M83" s="308"/>
      <c r="N83" s="308"/>
      <c r="O83" s="308"/>
      <c r="P83" s="308"/>
      <c r="Q83" s="308"/>
      <c r="R83" s="308"/>
      <c r="S83" s="308"/>
      <c r="T83" s="362"/>
      <c r="U83" s="308"/>
      <c r="V83" s="308"/>
      <c r="W83" s="308"/>
      <c r="X83" s="308"/>
      <c r="Y83" s="308"/>
      <c r="Z83" s="308"/>
      <c r="AA83" s="308"/>
      <c r="AB83" s="319"/>
      <c r="AC83" s="308"/>
      <c r="AD83" s="308"/>
      <c r="AE83" s="308"/>
      <c r="AF83" s="308"/>
      <c r="AG83" s="289"/>
      <c r="AH83" s="308"/>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7"/>
      <c r="BO83" s="407"/>
      <c r="BP83" s="407"/>
      <c r="BQ83" s="407"/>
      <c r="BR83" s="407"/>
      <c r="BS83" s="407"/>
      <c r="BT83" s="407"/>
      <c r="BU83" s="407"/>
      <c r="BV83" s="407"/>
      <c r="BW83" s="407"/>
      <c r="BX83" s="407"/>
      <c r="BY83" s="407"/>
      <c r="BZ83" s="407"/>
      <c r="CA83" s="407"/>
      <c r="CB83" s="407"/>
      <c r="CC83" s="407"/>
      <c r="CD83" s="407"/>
      <c r="CE83" s="407"/>
      <c r="CF83" s="407"/>
      <c r="CG83" s="407"/>
      <c r="CH83" s="407"/>
      <c r="CI83" s="407"/>
      <c r="CJ83" s="407"/>
      <c r="CK83" s="407"/>
      <c r="CL83" s="407"/>
      <c r="CM83" s="407"/>
      <c r="CN83" s="407"/>
      <c r="CO83" s="407"/>
      <c r="CP83" s="407"/>
      <c r="CQ83" s="407"/>
      <c r="CR83" s="407"/>
      <c r="CS83" s="407"/>
      <c r="CT83" s="407"/>
      <c r="CU83" s="407"/>
      <c r="CV83" s="407"/>
      <c r="CW83" s="407"/>
      <c r="CX83" s="407"/>
      <c r="CY83" s="407"/>
      <c r="CZ83" s="407"/>
      <c r="DA83" s="407"/>
      <c r="DB83" s="407"/>
      <c r="DC83" s="407"/>
      <c r="DD83" s="407"/>
      <c r="DE83" s="407"/>
      <c r="DF83" s="407"/>
      <c r="DG83" s="407"/>
      <c r="DH83" s="407"/>
      <c r="DI83" s="407"/>
      <c r="DJ83" s="407"/>
      <c r="DK83" s="407"/>
      <c r="DL83" s="407"/>
      <c r="DM83" s="407"/>
      <c r="DN83" s="407"/>
      <c r="DO83" s="407"/>
      <c r="DP83" s="407"/>
      <c r="DQ83" s="407"/>
      <c r="DR83" s="407"/>
      <c r="DS83" s="407"/>
      <c r="DT83" s="407"/>
      <c r="DU83" s="407"/>
      <c r="DV83" s="407"/>
      <c r="DW83" s="407"/>
      <c r="DX83" s="407"/>
      <c r="DY83" s="407"/>
      <c r="DZ83" s="407"/>
      <c r="EA83" s="407"/>
      <c r="EB83" s="407"/>
      <c r="EC83" s="407"/>
      <c r="ED83" s="407"/>
      <c r="EE83" s="407"/>
      <c r="EF83" s="407"/>
      <c r="EG83" s="407"/>
      <c r="EH83" s="407"/>
      <c r="EI83" s="407"/>
      <c r="EJ83" s="407"/>
      <c r="EK83" s="407"/>
      <c r="EL83" s="407"/>
      <c r="EM83" s="407"/>
      <c r="EN83" s="407"/>
      <c r="EO83" s="407"/>
      <c r="EP83" s="407"/>
      <c r="EQ83" s="407"/>
      <c r="ER83" s="407"/>
      <c r="ES83" s="407"/>
      <c r="ET83" s="407"/>
      <c r="EU83" s="407"/>
      <c r="EV83" s="407"/>
      <c r="EW83" s="407"/>
      <c r="EX83" s="407"/>
      <c r="EY83" s="407"/>
      <c r="EZ83" s="407"/>
      <c r="FA83" s="407"/>
      <c r="FB83" s="407"/>
      <c r="FC83" s="407"/>
      <c r="FD83" s="407"/>
      <c r="FE83" s="407"/>
      <c r="FF83" s="407"/>
      <c r="FG83" s="407"/>
      <c r="FH83" s="407"/>
      <c r="FI83" s="407"/>
      <c r="FJ83" s="407"/>
      <c r="FK83" s="407"/>
      <c r="FL83" s="407"/>
      <c r="FM83" s="407"/>
      <c r="FN83" s="407"/>
      <c r="FO83" s="407"/>
      <c r="FP83" s="407"/>
      <c r="FQ83" s="407"/>
      <c r="FR83" s="407"/>
      <c r="FS83" s="407"/>
      <c r="FT83" s="407"/>
      <c r="FU83" s="407"/>
      <c r="FV83" s="407"/>
      <c r="FW83" s="407"/>
      <c r="FX83" s="407"/>
      <c r="FY83" s="407"/>
      <c r="FZ83" s="407"/>
      <c r="GA83" s="407"/>
      <c r="GB83" s="407"/>
      <c r="GC83" s="407"/>
      <c r="GD83" s="407"/>
      <c r="GE83" s="407"/>
      <c r="GF83" s="407"/>
      <c r="GG83" s="407"/>
      <c r="GH83" s="407"/>
      <c r="GI83" s="407"/>
      <c r="GJ83" s="407"/>
      <c r="GK83" s="407"/>
    </row>
    <row r="84" spans="1:192" s="165" customFormat="1" ht="23.25" customHeight="1">
      <c r="A84" s="289"/>
      <c r="B84" s="289"/>
      <c r="C84" s="289"/>
      <c r="AC84" s="165"/>
      <c r="AD84" s="118"/>
      <c r="AE84" s="211"/>
      <c r="AF84" s="211"/>
      <c r="AG84" s="211"/>
      <c r="AI84" s="407"/>
      <c r="AJ84" s="407"/>
      <c r="AK84" s="407"/>
      <c r="AL84" s="407"/>
      <c r="AM84" s="407"/>
      <c r="AN84" s="407"/>
      <c r="AO84" s="407"/>
      <c r="AP84" s="407"/>
      <c r="AQ84" s="407"/>
      <c r="AR84" s="407"/>
      <c r="AS84" s="407"/>
      <c r="AT84" s="407"/>
      <c r="AU84" s="407"/>
      <c r="AV84" s="407"/>
      <c r="AW84" s="407"/>
      <c r="AX84" s="407"/>
      <c r="AY84" s="407"/>
      <c r="AZ84" s="407"/>
      <c r="BA84" s="407"/>
      <c r="BB84" s="407"/>
      <c r="BC84" s="407"/>
      <c r="BD84" s="407"/>
      <c r="BE84" s="407"/>
      <c r="BF84" s="407"/>
      <c r="BG84" s="407"/>
      <c r="BH84" s="407"/>
      <c r="BI84" s="407"/>
      <c r="BJ84" s="407"/>
      <c r="BK84" s="407"/>
      <c r="BL84" s="407"/>
      <c r="BM84" s="407"/>
      <c r="BN84" s="407"/>
      <c r="BO84" s="407"/>
      <c r="BP84" s="407"/>
      <c r="BQ84" s="407"/>
      <c r="BR84" s="407"/>
      <c r="BS84" s="407"/>
      <c r="BT84" s="407"/>
      <c r="BU84" s="407"/>
      <c r="BV84" s="407"/>
      <c r="BW84" s="407"/>
      <c r="BX84" s="407"/>
      <c r="BY84" s="407"/>
      <c r="BZ84" s="407"/>
      <c r="CA84" s="407"/>
      <c r="CB84" s="407"/>
      <c r="CC84" s="407"/>
      <c r="CD84" s="407"/>
      <c r="CE84" s="407"/>
      <c r="CF84" s="407"/>
      <c r="CG84" s="407"/>
      <c r="CH84" s="407"/>
      <c r="CI84" s="407"/>
      <c r="CJ84" s="407"/>
      <c r="CK84" s="407"/>
      <c r="CL84" s="407"/>
      <c r="CM84" s="407"/>
      <c r="CN84" s="407"/>
      <c r="CO84" s="407"/>
      <c r="CP84" s="407"/>
      <c r="CQ84" s="407"/>
      <c r="CR84" s="407"/>
      <c r="CS84" s="407"/>
      <c r="CT84" s="407"/>
      <c r="CU84" s="407"/>
      <c r="CV84" s="407"/>
      <c r="CW84" s="407"/>
      <c r="CX84" s="407"/>
      <c r="CY84" s="407"/>
      <c r="CZ84" s="407"/>
      <c r="DA84" s="407"/>
      <c r="DB84" s="407"/>
      <c r="DC84" s="407"/>
      <c r="DD84" s="407"/>
      <c r="DE84" s="407"/>
      <c r="DF84" s="407"/>
      <c r="DG84" s="407"/>
      <c r="DH84" s="407"/>
      <c r="DI84" s="407"/>
      <c r="DJ84" s="407"/>
      <c r="DK84" s="407"/>
      <c r="DL84" s="407"/>
      <c r="DM84" s="407"/>
      <c r="DN84" s="407"/>
      <c r="DO84" s="407"/>
      <c r="DP84" s="407"/>
      <c r="DQ84" s="407"/>
      <c r="DR84" s="407"/>
      <c r="DS84" s="407"/>
      <c r="DT84" s="407"/>
      <c r="DU84" s="407"/>
      <c r="DV84" s="407"/>
      <c r="DW84" s="407"/>
      <c r="DX84" s="407"/>
      <c r="DY84" s="407"/>
      <c r="DZ84" s="407"/>
      <c r="EA84" s="407"/>
      <c r="EB84" s="407"/>
      <c r="EC84" s="407"/>
      <c r="ED84" s="407"/>
      <c r="EE84" s="407"/>
      <c r="EF84" s="407"/>
      <c r="EG84" s="407"/>
      <c r="EH84" s="407"/>
      <c r="EI84" s="407"/>
      <c r="EJ84" s="407"/>
      <c r="EK84" s="407"/>
      <c r="EL84" s="407"/>
      <c r="EM84" s="407"/>
      <c r="EN84" s="407"/>
      <c r="EO84" s="407"/>
      <c r="EP84" s="407"/>
      <c r="EQ84" s="407"/>
      <c r="ER84" s="407"/>
      <c r="ES84" s="407"/>
      <c r="ET84" s="407"/>
      <c r="EU84" s="407"/>
      <c r="EV84" s="407"/>
      <c r="EW84" s="407"/>
      <c r="EX84" s="407"/>
      <c r="EY84" s="407"/>
      <c r="EZ84" s="407"/>
      <c r="FA84" s="407"/>
      <c r="FB84" s="407"/>
      <c r="FC84" s="407"/>
      <c r="FD84" s="407"/>
      <c r="FE84" s="407"/>
      <c r="FF84" s="407"/>
      <c r="FG84" s="407"/>
      <c r="FH84" s="407"/>
      <c r="FI84" s="407"/>
      <c r="FJ84" s="407"/>
      <c r="FK84" s="407"/>
      <c r="FL84" s="407"/>
      <c r="FM84" s="407"/>
      <c r="FN84" s="407"/>
      <c r="FO84" s="407"/>
      <c r="FP84" s="407"/>
      <c r="FQ84" s="407"/>
      <c r="FR84" s="407"/>
      <c r="FS84" s="407"/>
      <c r="FT84" s="407"/>
      <c r="FU84" s="407"/>
      <c r="FV84" s="407"/>
      <c r="FW84" s="407"/>
      <c r="FX84" s="407"/>
      <c r="FY84" s="407"/>
      <c r="FZ84" s="407"/>
      <c r="GA84" s="407"/>
      <c r="GB84" s="407"/>
      <c r="GC84" s="407"/>
      <c r="GD84" s="407"/>
      <c r="GE84" s="407"/>
      <c r="GF84" s="407"/>
      <c r="GG84" s="407"/>
      <c r="GH84" s="407"/>
      <c r="GI84" s="407"/>
      <c r="GJ84" s="407"/>
    </row>
    <row r="85" spans="1:192" s="14" customFormat="1" ht="23.25" customHeight="1">
      <c r="A85" s="36"/>
      <c r="B85" s="36"/>
      <c r="C85" s="296"/>
      <c r="D85" s="320" t="s">
        <v>285</v>
      </c>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E85" s="200" t="s">
        <v>378</v>
      </c>
      <c r="AF85" s="130"/>
      <c r="AG85" s="130"/>
      <c r="AH85" s="130"/>
      <c r="AI85" s="408"/>
      <c r="AN85" s="408"/>
      <c r="AO85" s="408"/>
      <c r="AP85" s="408"/>
      <c r="AQ85" s="408"/>
      <c r="AR85" s="408"/>
      <c r="AS85" s="408"/>
      <c r="AT85" s="408"/>
      <c r="AU85" s="408"/>
      <c r="AV85" s="408"/>
      <c r="AW85" s="408"/>
      <c r="AX85" s="408"/>
      <c r="AY85" s="408"/>
      <c r="AZ85" s="408"/>
      <c r="BA85" s="408"/>
      <c r="BB85" s="408"/>
      <c r="BC85" s="408"/>
      <c r="BD85" s="408"/>
      <c r="BE85" s="408"/>
      <c r="BF85" s="408"/>
      <c r="BG85" s="408"/>
      <c r="BH85" s="408"/>
      <c r="BI85" s="408"/>
      <c r="BJ85" s="408"/>
      <c r="BK85" s="408"/>
      <c r="BL85" s="408"/>
      <c r="BM85" s="408"/>
      <c r="BN85" s="408"/>
      <c r="BO85" s="408"/>
      <c r="BP85" s="408"/>
      <c r="BQ85" s="408"/>
      <c r="BR85" s="408"/>
      <c r="BS85" s="408"/>
      <c r="BT85" s="408"/>
      <c r="BU85" s="408"/>
      <c r="BV85" s="408"/>
      <c r="BW85" s="408"/>
      <c r="BX85" s="408"/>
      <c r="BY85" s="408"/>
      <c r="BZ85" s="408"/>
      <c r="CA85" s="408"/>
      <c r="CB85" s="408"/>
      <c r="CC85" s="408"/>
      <c r="CD85" s="408"/>
      <c r="CE85" s="408"/>
      <c r="CF85" s="408"/>
      <c r="CG85" s="408"/>
      <c r="CH85" s="408"/>
      <c r="CI85" s="408"/>
      <c r="CJ85" s="408"/>
      <c r="CK85" s="408"/>
      <c r="CL85" s="408"/>
      <c r="CM85" s="408"/>
      <c r="CN85" s="408"/>
      <c r="CO85" s="408"/>
      <c r="CP85" s="408"/>
      <c r="CQ85" s="408"/>
      <c r="CR85" s="408"/>
      <c r="CS85" s="408"/>
      <c r="CT85" s="408"/>
      <c r="CU85" s="408"/>
      <c r="CV85" s="408"/>
      <c r="CW85" s="408"/>
      <c r="CX85" s="408"/>
      <c r="CY85" s="408"/>
      <c r="CZ85" s="408"/>
      <c r="DA85" s="408"/>
      <c r="DB85" s="408"/>
      <c r="DC85" s="408"/>
      <c r="DD85" s="408"/>
      <c r="DE85" s="408"/>
      <c r="DF85" s="408"/>
      <c r="DG85" s="408"/>
      <c r="DH85" s="408"/>
      <c r="DI85" s="408"/>
      <c r="DJ85" s="408"/>
      <c r="DK85" s="408"/>
      <c r="DL85" s="408"/>
      <c r="DM85" s="408"/>
      <c r="DN85" s="408"/>
      <c r="DO85" s="408"/>
      <c r="DP85" s="408"/>
      <c r="DQ85" s="408"/>
      <c r="DR85" s="408"/>
      <c r="DS85" s="408"/>
      <c r="DT85" s="408"/>
      <c r="DU85" s="408"/>
      <c r="DV85" s="408"/>
      <c r="DW85" s="408"/>
      <c r="DX85" s="408"/>
      <c r="DY85" s="408"/>
      <c r="DZ85" s="408"/>
      <c r="EA85" s="408"/>
      <c r="EB85" s="408"/>
      <c r="EC85" s="408"/>
      <c r="ED85" s="408"/>
      <c r="EE85" s="408"/>
      <c r="EF85" s="408"/>
      <c r="EG85" s="408"/>
      <c r="EH85" s="408"/>
      <c r="EI85" s="408"/>
      <c r="EJ85" s="408"/>
      <c r="EK85" s="408"/>
      <c r="EL85" s="408"/>
      <c r="EM85" s="408"/>
      <c r="EN85" s="408"/>
      <c r="EO85" s="408"/>
      <c r="EP85" s="408"/>
      <c r="EQ85" s="408"/>
      <c r="ER85" s="408"/>
      <c r="ES85" s="408"/>
      <c r="ET85" s="408"/>
      <c r="EU85" s="408"/>
      <c r="EV85" s="408"/>
      <c r="EW85" s="408"/>
      <c r="EX85" s="408"/>
      <c r="EY85" s="408"/>
      <c r="EZ85" s="408"/>
      <c r="FA85" s="408"/>
      <c r="FB85" s="408"/>
      <c r="FC85" s="408"/>
      <c r="FD85" s="408"/>
      <c r="FE85" s="408"/>
      <c r="FF85" s="408"/>
      <c r="FG85" s="408"/>
      <c r="FH85" s="408"/>
      <c r="FI85" s="408"/>
      <c r="FJ85" s="408"/>
      <c r="FK85" s="408"/>
      <c r="FL85" s="408"/>
      <c r="FM85" s="408"/>
      <c r="FN85" s="408"/>
      <c r="FO85" s="408"/>
      <c r="FP85" s="408"/>
      <c r="FQ85" s="408"/>
      <c r="FR85" s="408"/>
      <c r="FS85" s="408"/>
      <c r="FT85" s="408"/>
      <c r="FU85" s="408"/>
      <c r="FV85" s="408"/>
      <c r="FW85" s="408"/>
      <c r="FX85" s="408"/>
      <c r="FY85" s="408"/>
      <c r="FZ85" s="408"/>
      <c r="GA85" s="408"/>
      <c r="GB85" s="408"/>
      <c r="GC85" s="408"/>
      <c r="GD85" s="408"/>
      <c r="GE85" s="408"/>
      <c r="GF85" s="408"/>
      <c r="GG85" s="408"/>
      <c r="GH85" s="408"/>
      <c r="GI85" s="408"/>
      <c r="GJ85" s="408"/>
    </row>
    <row r="86" spans="1:193" s="14" customFormat="1" ht="23.25" customHeight="1">
      <c r="A86" s="14"/>
      <c r="B86" s="14"/>
      <c r="C86" s="297" t="s">
        <v>278</v>
      </c>
      <c r="D86" s="317" t="s">
        <v>283</v>
      </c>
      <c r="E86" s="334" t="s">
        <v>288</v>
      </c>
      <c r="F86" s="334" t="s">
        <v>293</v>
      </c>
      <c r="G86" s="334" t="s">
        <v>298</v>
      </c>
      <c r="H86" s="348" t="s">
        <v>300</v>
      </c>
      <c r="I86" s="348" t="s">
        <v>303</v>
      </c>
      <c r="J86" s="334" t="s">
        <v>307</v>
      </c>
      <c r="K86" s="334" t="s">
        <v>309</v>
      </c>
      <c r="L86" s="334" t="s">
        <v>315</v>
      </c>
      <c r="M86" s="339" t="s">
        <v>320</v>
      </c>
      <c r="N86" s="339" t="s">
        <v>327</v>
      </c>
      <c r="O86" s="339" t="s">
        <v>331</v>
      </c>
      <c r="P86" s="339" t="s">
        <v>334</v>
      </c>
      <c r="Q86" s="334" t="s">
        <v>338</v>
      </c>
      <c r="R86" s="364" t="s">
        <v>341</v>
      </c>
      <c r="S86" s="339" t="s">
        <v>345</v>
      </c>
      <c r="T86" s="339" t="s">
        <v>281</v>
      </c>
      <c r="U86" s="339" t="s">
        <v>353</v>
      </c>
      <c r="V86" s="339" t="s">
        <v>356</v>
      </c>
      <c r="W86" s="339" t="s">
        <v>16</v>
      </c>
      <c r="X86" s="339" t="s">
        <v>361</v>
      </c>
      <c r="Y86" s="339" t="s">
        <v>364</v>
      </c>
      <c r="Z86" s="339" t="s">
        <v>367</v>
      </c>
      <c r="AA86" s="339" t="s">
        <v>370</v>
      </c>
      <c r="AB86" s="339" t="s">
        <v>372</v>
      </c>
      <c r="AC86" s="383" t="s">
        <v>374</v>
      </c>
      <c r="AD86" s="383" t="s">
        <v>35</v>
      </c>
      <c r="AE86" s="388" t="s">
        <v>283</v>
      </c>
      <c r="AF86" s="338" t="s">
        <v>381</v>
      </c>
      <c r="AG86" s="333" t="s">
        <v>383</v>
      </c>
      <c r="AH86" s="405" t="s">
        <v>387</v>
      </c>
      <c r="AI86" s="44"/>
      <c r="AN86" s="408"/>
      <c r="AO86" s="408"/>
      <c r="AP86" s="408"/>
      <c r="AQ86" s="408"/>
      <c r="AR86" s="408"/>
      <c r="AS86" s="408"/>
      <c r="AT86" s="408"/>
      <c r="AU86" s="408"/>
      <c r="AV86" s="408"/>
      <c r="AW86" s="408"/>
      <c r="AX86" s="408"/>
      <c r="AY86" s="408"/>
      <c r="AZ86" s="408"/>
      <c r="BA86" s="408"/>
      <c r="BB86" s="408"/>
      <c r="BC86" s="408"/>
      <c r="BD86" s="408"/>
      <c r="BE86" s="408"/>
      <c r="BF86" s="408"/>
      <c r="BG86" s="408"/>
      <c r="BH86" s="408"/>
      <c r="BI86" s="408"/>
      <c r="BJ86" s="408"/>
      <c r="BK86" s="408"/>
      <c r="BL86" s="408"/>
      <c r="BM86" s="408"/>
      <c r="BN86" s="408"/>
      <c r="BO86" s="408"/>
      <c r="BP86" s="408"/>
      <c r="BQ86" s="408"/>
      <c r="BR86" s="408"/>
      <c r="BS86" s="408"/>
      <c r="BT86" s="408"/>
      <c r="BU86" s="408"/>
      <c r="BV86" s="408"/>
      <c r="BW86" s="408"/>
      <c r="BX86" s="408"/>
      <c r="BY86" s="408"/>
      <c r="BZ86" s="408"/>
      <c r="CA86" s="408"/>
      <c r="CB86" s="408"/>
      <c r="CC86" s="408"/>
      <c r="CD86" s="408"/>
      <c r="CE86" s="408"/>
      <c r="CF86" s="408"/>
      <c r="CG86" s="408"/>
      <c r="CH86" s="408"/>
      <c r="CI86" s="408"/>
      <c r="CJ86" s="408"/>
      <c r="CK86" s="408"/>
      <c r="CL86" s="408"/>
      <c r="CM86" s="408"/>
      <c r="CN86" s="408"/>
      <c r="CO86" s="408"/>
      <c r="CP86" s="408"/>
      <c r="CQ86" s="408"/>
      <c r="CR86" s="408"/>
      <c r="CS86" s="408"/>
      <c r="CT86" s="408"/>
      <c r="CU86" s="408"/>
      <c r="CV86" s="408"/>
      <c r="CW86" s="408"/>
      <c r="CX86" s="408"/>
      <c r="CY86" s="408"/>
      <c r="CZ86" s="408"/>
      <c r="DA86" s="408"/>
      <c r="DB86" s="408"/>
      <c r="DC86" s="408"/>
      <c r="DD86" s="408"/>
      <c r="DE86" s="408"/>
      <c r="DF86" s="408"/>
      <c r="DG86" s="408"/>
      <c r="DH86" s="408"/>
      <c r="DI86" s="408"/>
      <c r="DJ86" s="408"/>
      <c r="DK86" s="408"/>
      <c r="DL86" s="408"/>
      <c r="DM86" s="408"/>
      <c r="DN86" s="408"/>
      <c r="DO86" s="408"/>
      <c r="DP86" s="408"/>
      <c r="DQ86" s="408"/>
      <c r="DR86" s="408"/>
      <c r="DS86" s="408"/>
      <c r="DT86" s="408"/>
      <c r="DU86" s="408"/>
      <c r="DV86" s="408"/>
      <c r="DW86" s="408"/>
      <c r="DX86" s="408"/>
      <c r="DY86" s="408"/>
      <c r="DZ86" s="408"/>
      <c r="EA86" s="408"/>
      <c r="EB86" s="408"/>
      <c r="EC86" s="408"/>
      <c r="ED86" s="408"/>
      <c r="EE86" s="408"/>
      <c r="EF86" s="408"/>
      <c r="EG86" s="408"/>
      <c r="EH86" s="408"/>
      <c r="EI86" s="408"/>
      <c r="EJ86" s="408"/>
      <c r="EK86" s="408"/>
      <c r="EL86" s="408"/>
      <c r="EM86" s="408"/>
      <c r="EN86" s="408"/>
      <c r="EO86" s="408"/>
      <c r="EP86" s="408"/>
      <c r="EQ86" s="408"/>
      <c r="ER86" s="408"/>
      <c r="ES86" s="408"/>
      <c r="ET86" s="408"/>
      <c r="EU86" s="408"/>
      <c r="EV86" s="408"/>
      <c r="EW86" s="408"/>
      <c r="EX86" s="408"/>
      <c r="EY86" s="408"/>
      <c r="EZ86" s="408"/>
      <c r="FA86" s="408"/>
      <c r="FB86" s="408"/>
      <c r="FC86" s="408"/>
      <c r="FD86" s="408"/>
      <c r="FE86" s="408"/>
      <c r="FF86" s="408"/>
      <c r="FG86" s="408"/>
      <c r="FH86" s="408"/>
      <c r="FI86" s="408"/>
      <c r="FJ86" s="408"/>
      <c r="FK86" s="408"/>
      <c r="FL86" s="408"/>
      <c r="FM86" s="408"/>
      <c r="FN86" s="408"/>
      <c r="FO86" s="408"/>
      <c r="FP86" s="408"/>
      <c r="FQ86" s="408"/>
      <c r="FR86" s="408"/>
      <c r="FS86" s="408"/>
      <c r="FT86" s="408"/>
      <c r="FU86" s="408"/>
      <c r="FV86" s="408"/>
      <c r="FW86" s="408"/>
      <c r="FX86" s="408"/>
      <c r="FY86" s="408"/>
      <c r="FZ86" s="408"/>
      <c r="GA86" s="408"/>
      <c r="GB86" s="408"/>
      <c r="GC86" s="408"/>
      <c r="GD86" s="408"/>
      <c r="GE86" s="408"/>
      <c r="GF86" s="408"/>
      <c r="GG86" s="408"/>
      <c r="GH86" s="408"/>
      <c r="GI86" s="408"/>
      <c r="GJ86" s="408"/>
      <c r="GK86" s="408"/>
    </row>
    <row r="87" spans="1:193" s="14" customFormat="1" ht="30.75" customHeight="1">
      <c r="A87" s="14"/>
      <c r="B87" s="14"/>
      <c r="C87" s="64"/>
      <c r="D87" s="317"/>
      <c r="E87" s="334"/>
      <c r="F87" s="334"/>
      <c r="G87" s="334"/>
      <c r="H87" s="348"/>
      <c r="I87" s="348"/>
      <c r="J87" s="334"/>
      <c r="K87" s="334"/>
      <c r="L87" s="334"/>
      <c r="M87" s="339"/>
      <c r="N87" s="339"/>
      <c r="O87" s="339"/>
      <c r="P87" s="339"/>
      <c r="Q87" s="334"/>
      <c r="R87" s="364"/>
      <c r="S87" s="339"/>
      <c r="T87" s="339"/>
      <c r="U87" s="339"/>
      <c r="V87" s="339"/>
      <c r="W87" s="339"/>
      <c r="X87" s="339"/>
      <c r="Y87" s="339"/>
      <c r="Z87" s="339"/>
      <c r="AA87" s="339"/>
      <c r="AB87" s="339"/>
      <c r="AC87" s="383"/>
      <c r="AD87" s="383"/>
      <c r="AE87" s="317"/>
      <c r="AF87" s="339"/>
      <c r="AG87" s="334"/>
      <c r="AH87" s="383"/>
      <c r="AI87" s="44"/>
      <c r="AN87" s="408"/>
      <c r="AO87" s="408"/>
      <c r="AP87" s="408"/>
      <c r="AQ87" s="408"/>
      <c r="AR87" s="408"/>
      <c r="AS87" s="408"/>
      <c r="AT87" s="408"/>
      <c r="AU87" s="408"/>
      <c r="AV87" s="408"/>
      <c r="AW87" s="408"/>
      <c r="AX87" s="408"/>
      <c r="AY87" s="408"/>
      <c r="AZ87" s="408"/>
      <c r="BA87" s="408"/>
      <c r="BB87" s="408"/>
      <c r="BC87" s="408"/>
      <c r="BD87" s="408"/>
      <c r="BE87" s="408"/>
      <c r="BF87" s="408"/>
      <c r="BG87" s="408"/>
      <c r="BH87" s="408"/>
      <c r="BI87" s="408"/>
      <c r="BJ87" s="408"/>
      <c r="BK87" s="408"/>
      <c r="BL87" s="408"/>
      <c r="BM87" s="408"/>
      <c r="BN87" s="408"/>
      <c r="BO87" s="408"/>
      <c r="BP87" s="408"/>
      <c r="BQ87" s="408"/>
      <c r="BR87" s="408"/>
      <c r="BS87" s="408"/>
      <c r="BT87" s="408"/>
      <c r="BU87" s="408"/>
      <c r="BV87" s="408"/>
      <c r="BW87" s="408"/>
      <c r="BX87" s="408"/>
      <c r="BY87" s="408"/>
      <c r="BZ87" s="408"/>
      <c r="CA87" s="408"/>
      <c r="CB87" s="408"/>
      <c r="CC87" s="408"/>
      <c r="CD87" s="408"/>
      <c r="CE87" s="408"/>
      <c r="CF87" s="408"/>
      <c r="CG87" s="408"/>
      <c r="CH87" s="408"/>
      <c r="CI87" s="408"/>
      <c r="CJ87" s="408"/>
      <c r="CK87" s="408"/>
      <c r="CL87" s="408"/>
      <c r="CM87" s="408"/>
      <c r="CN87" s="408"/>
      <c r="CO87" s="408"/>
      <c r="CP87" s="408"/>
      <c r="CQ87" s="408"/>
      <c r="CR87" s="408"/>
      <c r="CS87" s="408"/>
      <c r="CT87" s="408"/>
      <c r="CU87" s="408"/>
      <c r="CV87" s="408"/>
      <c r="CW87" s="408"/>
      <c r="CX87" s="408"/>
      <c r="CY87" s="408"/>
      <c r="CZ87" s="408"/>
      <c r="DA87" s="408"/>
      <c r="DB87" s="408"/>
      <c r="DC87" s="408"/>
      <c r="DD87" s="408"/>
      <c r="DE87" s="408"/>
      <c r="DF87" s="408"/>
      <c r="DG87" s="408"/>
      <c r="DH87" s="408"/>
      <c r="DI87" s="408"/>
      <c r="DJ87" s="408"/>
      <c r="DK87" s="408"/>
      <c r="DL87" s="408"/>
      <c r="DM87" s="408"/>
      <c r="DN87" s="408"/>
      <c r="DO87" s="408"/>
      <c r="DP87" s="408"/>
      <c r="DQ87" s="408"/>
      <c r="DR87" s="408"/>
      <c r="DS87" s="408"/>
      <c r="DT87" s="408"/>
      <c r="DU87" s="408"/>
      <c r="DV87" s="408"/>
      <c r="DW87" s="408"/>
      <c r="DX87" s="408"/>
      <c r="DY87" s="408"/>
      <c r="DZ87" s="408"/>
      <c r="EA87" s="408"/>
      <c r="EB87" s="408"/>
      <c r="EC87" s="408"/>
      <c r="ED87" s="408"/>
      <c r="EE87" s="408"/>
      <c r="EF87" s="408"/>
      <c r="EG87" s="408"/>
      <c r="EH87" s="408"/>
      <c r="EI87" s="408"/>
      <c r="EJ87" s="408"/>
      <c r="EK87" s="408"/>
      <c r="EL87" s="408"/>
      <c r="EM87" s="408"/>
      <c r="EN87" s="408"/>
      <c r="EO87" s="408"/>
      <c r="EP87" s="408"/>
      <c r="EQ87" s="408"/>
      <c r="ER87" s="408"/>
      <c r="ES87" s="408"/>
      <c r="ET87" s="408"/>
      <c r="EU87" s="408"/>
      <c r="EV87" s="408"/>
      <c r="EW87" s="408"/>
      <c r="EX87" s="408"/>
      <c r="EY87" s="408"/>
      <c r="EZ87" s="408"/>
      <c r="FA87" s="408"/>
      <c r="FB87" s="408"/>
      <c r="FC87" s="408"/>
      <c r="FD87" s="408"/>
      <c r="FE87" s="408"/>
      <c r="FF87" s="408"/>
      <c r="FG87" s="408"/>
      <c r="FH87" s="408"/>
      <c r="FI87" s="408"/>
      <c r="FJ87" s="408"/>
      <c r="FK87" s="408"/>
      <c r="FL87" s="408"/>
      <c r="FM87" s="408"/>
      <c r="FN87" s="408"/>
      <c r="FO87" s="408"/>
      <c r="FP87" s="408"/>
      <c r="FQ87" s="408"/>
      <c r="FR87" s="408"/>
      <c r="FS87" s="408"/>
      <c r="FT87" s="408"/>
      <c r="FU87" s="408"/>
      <c r="FV87" s="408"/>
      <c r="FW87" s="408"/>
      <c r="FX87" s="408"/>
      <c r="FY87" s="408"/>
      <c r="FZ87" s="408"/>
      <c r="GA87" s="408"/>
      <c r="GB87" s="408"/>
      <c r="GC87" s="408"/>
      <c r="GD87" s="408"/>
      <c r="GE87" s="408"/>
      <c r="GF87" s="408"/>
      <c r="GG87" s="408"/>
      <c r="GH87" s="408"/>
      <c r="GI87" s="408"/>
      <c r="GJ87" s="408"/>
      <c r="GK87" s="408"/>
    </row>
    <row r="88" spans="1:193" s="14" customFormat="1" ht="23.25" customHeight="1">
      <c r="A88" s="14"/>
      <c r="B88" s="14"/>
      <c r="C88" s="64"/>
      <c r="D88" s="317"/>
      <c r="E88" s="334"/>
      <c r="F88" s="334"/>
      <c r="G88" s="334"/>
      <c r="H88" s="348"/>
      <c r="I88" s="348"/>
      <c r="J88" s="334"/>
      <c r="K88" s="334"/>
      <c r="L88" s="334"/>
      <c r="M88" s="339"/>
      <c r="N88" s="339"/>
      <c r="O88" s="339"/>
      <c r="P88" s="339"/>
      <c r="Q88" s="334"/>
      <c r="R88" s="364"/>
      <c r="S88" s="339"/>
      <c r="T88" s="339"/>
      <c r="U88" s="339"/>
      <c r="V88" s="339"/>
      <c r="W88" s="339"/>
      <c r="X88" s="339"/>
      <c r="Y88" s="339"/>
      <c r="Z88" s="339"/>
      <c r="AA88" s="339"/>
      <c r="AB88" s="339"/>
      <c r="AC88" s="383"/>
      <c r="AD88" s="383"/>
      <c r="AE88" s="317"/>
      <c r="AF88" s="339"/>
      <c r="AG88" s="334"/>
      <c r="AH88" s="383"/>
      <c r="AI88" s="44"/>
      <c r="AN88" s="408"/>
      <c r="AO88" s="408"/>
      <c r="AP88" s="408"/>
      <c r="AQ88" s="408"/>
      <c r="AR88" s="408"/>
      <c r="AS88" s="408"/>
      <c r="AT88" s="408"/>
      <c r="AU88" s="408"/>
      <c r="AV88" s="408"/>
      <c r="AW88" s="408"/>
      <c r="AX88" s="408"/>
      <c r="AY88" s="408"/>
      <c r="AZ88" s="408"/>
      <c r="BA88" s="408"/>
      <c r="BB88" s="408"/>
      <c r="BC88" s="408"/>
      <c r="BD88" s="408"/>
      <c r="BE88" s="408"/>
      <c r="BF88" s="408"/>
      <c r="BG88" s="408"/>
      <c r="BH88" s="408"/>
      <c r="BI88" s="408"/>
      <c r="BJ88" s="408"/>
      <c r="BK88" s="408"/>
      <c r="BL88" s="408"/>
      <c r="BM88" s="408"/>
      <c r="BN88" s="408"/>
      <c r="BO88" s="408"/>
      <c r="BP88" s="408"/>
      <c r="BQ88" s="408"/>
      <c r="BR88" s="408"/>
      <c r="BS88" s="408"/>
      <c r="BT88" s="408"/>
      <c r="BU88" s="408"/>
      <c r="BV88" s="408"/>
      <c r="BW88" s="408"/>
      <c r="BX88" s="408"/>
      <c r="BY88" s="408"/>
      <c r="BZ88" s="408"/>
      <c r="CA88" s="408"/>
      <c r="CB88" s="408"/>
      <c r="CC88" s="408"/>
      <c r="CD88" s="408"/>
      <c r="CE88" s="408"/>
      <c r="CF88" s="408"/>
      <c r="CG88" s="408"/>
      <c r="CH88" s="408"/>
      <c r="CI88" s="408"/>
      <c r="CJ88" s="408"/>
      <c r="CK88" s="408"/>
      <c r="CL88" s="408"/>
      <c r="CM88" s="408"/>
      <c r="CN88" s="408"/>
      <c r="CO88" s="408"/>
      <c r="CP88" s="408"/>
      <c r="CQ88" s="408"/>
      <c r="CR88" s="408"/>
      <c r="CS88" s="408"/>
      <c r="CT88" s="408"/>
      <c r="CU88" s="408"/>
      <c r="CV88" s="408"/>
      <c r="CW88" s="408"/>
      <c r="CX88" s="408"/>
      <c r="CY88" s="408"/>
      <c r="CZ88" s="408"/>
      <c r="DA88" s="408"/>
      <c r="DB88" s="408"/>
      <c r="DC88" s="408"/>
      <c r="DD88" s="408"/>
      <c r="DE88" s="408"/>
      <c r="DF88" s="408"/>
      <c r="DG88" s="408"/>
      <c r="DH88" s="408"/>
      <c r="DI88" s="408"/>
      <c r="DJ88" s="408"/>
      <c r="DK88" s="408"/>
      <c r="DL88" s="408"/>
      <c r="DM88" s="408"/>
      <c r="DN88" s="408"/>
      <c r="DO88" s="408"/>
      <c r="DP88" s="408"/>
      <c r="DQ88" s="408"/>
      <c r="DR88" s="408"/>
      <c r="DS88" s="408"/>
      <c r="DT88" s="408"/>
      <c r="DU88" s="408"/>
      <c r="DV88" s="408"/>
      <c r="DW88" s="408"/>
      <c r="DX88" s="408"/>
      <c r="DY88" s="408"/>
      <c r="DZ88" s="408"/>
      <c r="EA88" s="408"/>
      <c r="EB88" s="408"/>
      <c r="EC88" s="408"/>
      <c r="ED88" s="408"/>
      <c r="EE88" s="408"/>
      <c r="EF88" s="408"/>
      <c r="EG88" s="408"/>
      <c r="EH88" s="408"/>
      <c r="EI88" s="408"/>
      <c r="EJ88" s="408"/>
      <c r="EK88" s="408"/>
      <c r="EL88" s="408"/>
      <c r="EM88" s="408"/>
      <c r="EN88" s="408"/>
      <c r="EO88" s="408"/>
      <c r="EP88" s="408"/>
      <c r="EQ88" s="408"/>
      <c r="ER88" s="408"/>
      <c r="ES88" s="408"/>
      <c r="ET88" s="408"/>
      <c r="EU88" s="408"/>
      <c r="EV88" s="408"/>
      <c r="EW88" s="408"/>
      <c r="EX88" s="408"/>
      <c r="EY88" s="408"/>
      <c r="EZ88" s="408"/>
      <c r="FA88" s="408"/>
      <c r="FB88" s="408"/>
      <c r="FC88" s="408"/>
      <c r="FD88" s="408"/>
      <c r="FE88" s="408"/>
      <c r="FF88" s="408"/>
      <c r="FG88" s="408"/>
      <c r="FH88" s="408"/>
      <c r="FI88" s="408"/>
      <c r="FJ88" s="408"/>
      <c r="FK88" s="408"/>
      <c r="FL88" s="408"/>
      <c r="FM88" s="408"/>
      <c r="FN88" s="408"/>
      <c r="FO88" s="408"/>
      <c r="FP88" s="408"/>
      <c r="FQ88" s="408"/>
      <c r="FR88" s="408"/>
      <c r="FS88" s="408"/>
      <c r="FT88" s="408"/>
      <c r="FU88" s="408"/>
      <c r="FV88" s="408"/>
      <c r="FW88" s="408"/>
      <c r="FX88" s="408"/>
      <c r="FY88" s="408"/>
      <c r="FZ88" s="408"/>
      <c r="GA88" s="408"/>
      <c r="GB88" s="408"/>
      <c r="GC88" s="408"/>
      <c r="GD88" s="408"/>
      <c r="GE88" s="408"/>
      <c r="GF88" s="408"/>
      <c r="GG88" s="408"/>
      <c r="GH88" s="408"/>
      <c r="GI88" s="408"/>
      <c r="GJ88" s="408"/>
      <c r="GK88" s="408"/>
    </row>
    <row r="89" spans="1:193" s="14" customFormat="1" ht="33.75" customHeight="1">
      <c r="A89" s="14" t="s">
        <v>264</v>
      </c>
      <c r="B89" s="14"/>
      <c r="C89" s="64"/>
      <c r="D89" s="317"/>
      <c r="E89" s="334"/>
      <c r="F89" s="334"/>
      <c r="G89" s="334"/>
      <c r="H89" s="348"/>
      <c r="I89" s="348"/>
      <c r="J89" s="334"/>
      <c r="K89" s="334"/>
      <c r="L89" s="334"/>
      <c r="M89" s="339"/>
      <c r="N89" s="339"/>
      <c r="O89" s="339"/>
      <c r="P89" s="339"/>
      <c r="Q89" s="334"/>
      <c r="R89" s="364"/>
      <c r="S89" s="339"/>
      <c r="T89" s="339"/>
      <c r="U89" s="339"/>
      <c r="V89" s="339"/>
      <c r="W89" s="339"/>
      <c r="X89" s="339"/>
      <c r="Y89" s="339"/>
      <c r="Z89" s="339"/>
      <c r="AA89" s="339"/>
      <c r="AB89" s="339"/>
      <c r="AC89" s="383"/>
      <c r="AD89" s="383"/>
      <c r="AE89" s="317"/>
      <c r="AF89" s="339"/>
      <c r="AG89" s="334"/>
      <c r="AH89" s="383"/>
      <c r="AI89" s="44"/>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R89" s="408"/>
      <c r="BS89" s="408"/>
      <c r="BT89" s="408"/>
      <c r="BU89" s="408"/>
      <c r="BV89" s="408"/>
      <c r="BW89" s="408"/>
      <c r="BX89" s="408"/>
      <c r="BY89" s="408"/>
      <c r="BZ89" s="408"/>
      <c r="CA89" s="408"/>
      <c r="CB89" s="408"/>
      <c r="CC89" s="408"/>
      <c r="CD89" s="408"/>
      <c r="CE89" s="408"/>
      <c r="CF89" s="408"/>
      <c r="CG89" s="408"/>
      <c r="CH89" s="408"/>
      <c r="CI89" s="408"/>
      <c r="CJ89" s="408"/>
      <c r="CK89" s="408"/>
      <c r="CL89" s="408"/>
      <c r="CM89" s="408"/>
      <c r="CN89" s="408"/>
      <c r="CO89" s="408"/>
      <c r="CP89" s="408"/>
      <c r="CQ89" s="408"/>
      <c r="CR89" s="408"/>
      <c r="CS89" s="408"/>
      <c r="CT89" s="408"/>
      <c r="CU89" s="408"/>
      <c r="CV89" s="408"/>
      <c r="CW89" s="408"/>
      <c r="CX89" s="408"/>
      <c r="CY89" s="408"/>
      <c r="CZ89" s="408"/>
      <c r="DA89" s="408"/>
      <c r="DB89" s="408"/>
      <c r="DC89" s="408"/>
      <c r="DD89" s="408"/>
      <c r="DE89" s="408"/>
      <c r="DF89" s="408"/>
      <c r="DG89" s="408"/>
      <c r="DH89" s="408"/>
      <c r="DI89" s="408"/>
      <c r="DJ89" s="408"/>
      <c r="DK89" s="408"/>
      <c r="DL89" s="408"/>
      <c r="DM89" s="408"/>
      <c r="DN89" s="408"/>
      <c r="DO89" s="408"/>
      <c r="DP89" s="408"/>
      <c r="DQ89" s="408"/>
      <c r="DR89" s="408"/>
      <c r="DS89" s="408"/>
      <c r="DT89" s="408"/>
      <c r="DU89" s="408"/>
      <c r="DV89" s="408"/>
      <c r="DW89" s="408"/>
      <c r="DX89" s="408"/>
      <c r="DY89" s="408"/>
      <c r="DZ89" s="408"/>
      <c r="EA89" s="408"/>
      <c r="EB89" s="408"/>
      <c r="EC89" s="408"/>
      <c r="ED89" s="408"/>
      <c r="EE89" s="408"/>
      <c r="EF89" s="408"/>
      <c r="EG89" s="408"/>
      <c r="EH89" s="408"/>
      <c r="EI89" s="408"/>
      <c r="EJ89" s="408"/>
      <c r="EK89" s="408"/>
      <c r="EL89" s="408"/>
      <c r="EM89" s="408"/>
      <c r="EN89" s="408"/>
      <c r="EO89" s="408"/>
      <c r="EP89" s="408"/>
      <c r="EQ89" s="408"/>
      <c r="ER89" s="408"/>
      <c r="ES89" s="408"/>
      <c r="ET89" s="408"/>
      <c r="EU89" s="408"/>
      <c r="EV89" s="408"/>
      <c r="EW89" s="408"/>
      <c r="EX89" s="408"/>
      <c r="EY89" s="408"/>
      <c r="EZ89" s="408"/>
      <c r="FA89" s="408"/>
      <c r="FB89" s="408"/>
      <c r="FC89" s="408"/>
      <c r="FD89" s="408"/>
      <c r="FE89" s="408"/>
      <c r="FF89" s="408"/>
      <c r="FG89" s="408"/>
      <c r="FH89" s="408"/>
      <c r="FI89" s="408"/>
      <c r="FJ89" s="408"/>
      <c r="FK89" s="408"/>
      <c r="FL89" s="408"/>
      <c r="FM89" s="408"/>
      <c r="FN89" s="408"/>
      <c r="FO89" s="408"/>
      <c r="FP89" s="408"/>
      <c r="FQ89" s="408"/>
      <c r="FR89" s="408"/>
      <c r="FS89" s="408"/>
      <c r="FT89" s="408"/>
      <c r="FU89" s="408"/>
      <c r="FV89" s="408"/>
      <c r="FW89" s="408"/>
      <c r="FX89" s="408"/>
      <c r="FY89" s="408"/>
      <c r="FZ89" s="408"/>
      <c r="GA89" s="408"/>
      <c r="GB89" s="408"/>
      <c r="GC89" s="408"/>
      <c r="GD89" s="408"/>
      <c r="GE89" s="408"/>
      <c r="GF89" s="408"/>
      <c r="GG89" s="408"/>
      <c r="GH89" s="408"/>
      <c r="GI89" s="408"/>
      <c r="GJ89" s="408"/>
      <c r="GK89" s="408"/>
    </row>
    <row r="90" spans="1:193" s="14" customFormat="1" ht="23.25" customHeight="1">
      <c r="A90" s="285"/>
      <c r="B90" s="285"/>
      <c r="C90" s="298"/>
      <c r="D90" s="318"/>
      <c r="E90" s="335"/>
      <c r="F90" s="335"/>
      <c r="G90" s="335"/>
      <c r="H90" s="349"/>
      <c r="I90" s="349"/>
      <c r="J90" s="335"/>
      <c r="K90" s="335"/>
      <c r="L90" s="335"/>
      <c r="M90" s="340"/>
      <c r="N90" s="340"/>
      <c r="O90" s="340"/>
      <c r="P90" s="340"/>
      <c r="Q90" s="335"/>
      <c r="R90" s="365"/>
      <c r="S90" s="340"/>
      <c r="T90" s="340"/>
      <c r="U90" s="340"/>
      <c r="V90" s="340"/>
      <c r="W90" s="340"/>
      <c r="X90" s="340"/>
      <c r="Y90" s="340"/>
      <c r="Z90" s="340"/>
      <c r="AA90" s="340"/>
      <c r="AB90" s="340"/>
      <c r="AC90" s="384"/>
      <c r="AD90" s="384"/>
      <c r="AE90" s="318"/>
      <c r="AF90" s="340"/>
      <c r="AG90" s="335"/>
      <c r="AH90" s="384"/>
      <c r="AI90" s="44"/>
      <c r="AN90" s="408"/>
      <c r="AO90" s="408"/>
      <c r="AP90" s="408"/>
      <c r="AQ90" s="408"/>
      <c r="AR90" s="408"/>
      <c r="AS90" s="408"/>
      <c r="AT90" s="408"/>
      <c r="AU90" s="408"/>
      <c r="AV90" s="408"/>
      <c r="AW90" s="408"/>
      <c r="AX90" s="408"/>
      <c r="AY90" s="408"/>
      <c r="AZ90" s="408"/>
      <c r="BA90" s="408"/>
      <c r="BB90" s="408"/>
      <c r="BC90" s="408"/>
      <c r="BD90" s="408"/>
      <c r="BE90" s="408"/>
      <c r="BF90" s="408"/>
      <c r="BG90" s="408"/>
      <c r="BH90" s="408"/>
      <c r="BI90" s="408"/>
      <c r="BJ90" s="408"/>
      <c r="BK90" s="408"/>
      <c r="BL90" s="408"/>
      <c r="BM90" s="408"/>
      <c r="BN90" s="408"/>
      <c r="BO90" s="408"/>
      <c r="BP90" s="408"/>
      <c r="BQ90" s="408"/>
      <c r="BR90" s="408"/>
      <c r="BS90" s="408"/>
      <c r="BT90" s="408"/>
      <c r="BU90" s="408"/>
      <c r="BV90" s="408"/>
      <c r="BW90" s="408"/>
      <c r="BX90" s="408"/>
      <c r="BY90" s="408"/>
      <c r="BZ90" s="408"/>
      <c r="CA90" s="408"/>
      <c r="CB90" s="408"/>
      <c r="CC90" s="408"/>
      <c r="CD90" s="408"/>
      <c r="CE90" s="408"/>
      <c r="CF90" s="408"/>
      <c r="CG90" s="408"/>
      <c r="CH90" s="408"/>
      <c r="CI90" s="408"/>
      <c r="CJ90" s="408"/>
      <c r="CK90" s="408"/>
      <c r="CL90" s="408"/>
      <c r="CM90" s="408"/>
      <c r="CN90" s="408"/>
      <c r="CO90" s="408"/>
      <c r="CP90" s="408"/>
      <c r="CQ90" s="408"/>
      <c r="CR90" s="408"/>
      <c r="CS90" s="408"/>
      <c r="CT90" s="408"/>
      <c r="CU90" s="408"/>
      <c r="CV90" s="408"/>
      <c r="CW90" s="408"/>
      <c r="CX90" s="408"/>
      <c r="CY90" s="408"/>
      <c r="CZ90" s="408"/>
      <c r="DA90" s="408"/>
      <c r="DB90" s="408"/>
      <c r="DC90" s="408"/>
      <c r="DD90" s="408"/>
      <c r="DE90" s="408"/>
      <c r="DF90" s="408"/>
      <c r="DG90" s="408"/>
      <c r="DH90" s="408"/>
      <c r="DI90" s="408"/>
      <c r="DJ90" s="408"/>
      <c r="DK90" s="408"/>
      <c r="DL90" s="408"/>
      <c r="DM90" s="408"/>
      <c r="DN90" s="408"/>
      <c r="DO90" s="408"/>
      <c r="DP90" s="408"/>
      <c r="DQ90" s="408"/>
      <c r="DR90" s="408"/>
      <c r="DS90" s="408"/>
      <c r="DT90" s="408"/>
      <c r="DU90" s="408"/>
      <c r="DV90" s="408"/>
      <c r="DW90" s="408"/>
      <c r="DX90" s="408"/>
      <c r="DY90" s="408"/>
      <c r="DZ90" s="408"/>
      <c r="EA90" s="408"/>
      <c r="EB90" s="408"/>
      <c r="EC90" s="408"/>
      <c r="ED90" s="408"/>
      <c r="EE90" s="408"/>
      <c r="EF90" s="408"/>
      <c r="EG90" s="408"/>
      <c r="EH90" s="408"/>
      <c r="EI90" s="408"/>
      <c r="EJ90" s="408"/>
      <c r="EK90" s="408"/>
      <c r="EL90" s="408"/>
      <c r="EM90" s="408"/>
      <c r="EN90" s="408"/>
      <c r="EO90" s="408"/>
      <c r="EP90" s="408"/>
      <c r="EQ90" s="408"/>
      <c r="ER90" s="408"/>
      <c r="ES90" s="408"/>
      <c r="ET90" s="408"/>
      <c r="EU90" s="408"/>
      <c r="EV90" s="408"/>
      <c r="EW90" s="408"/>
      <c r="EX90" s="408"/>
      <c r="EY90" s="408"/>
      <c r="EZ90" s="408"/>
      <c r="FA90" s="408"/>
      <c r="FB90" s="408"/>
      <c r="FC90" s="408"/>
      <c r="FD90" s="408"/>
      <c r="FE90" s="408"/>
      <c r="FF90" s="408"/>
      <c r="FG90" s="408"/>
      <c r="FH90" s="408"/>
      <c r="FI90" s="408"/>
      <c r="FJ90" s="408"/>
      <c r="FK90" s="408"/>
      <c r="FL90" s="408"/>
      <c r="FM90" s="408"/>
      <c r="FN90" s="408"/>
      <c r="FO90" s="408"/>
      <c r="FP90" s="408"/>
      <c r="FQ90" s="408"/>
      <c r="FR90" s="408"/>
      <c r="FS90" s="408"/>
      <c r="FT90" s="408"/>
      <c r="FU90" s="408"/>
      <c r="FV90" s="408"/>
      <c r="FW90" s="408"/>
      <c r="FX90" s="408"/>
      <c r="FY90" s="408"/>
      <c r="FZ90" s="408"/>
      <c r="GA90" s="408"/>
      <c r="GB90" s="408"/>
      <c r="GC90" s="408"/>
      <c r="GD90" s="408"/>
      <c r="GE90" s="408"/>
      <c r="GF90" s="408"/>
      <c r="GG90" s="408"/>
      <c r="GH90" s="408"/>
      <c r="GI90" s="408"/>
      <c r="GJ90" s="408"/>
      <c r="GK90" s="408"/>
    </row>
    <row r="91" spans="1:192" s="220" customFormat="1" ht="23.25" customHeight="1">
      <c r="A91" s="290" t="s">
        <v>265</v>
      </c>
      <c r="B91" s="295"/>
      <c r="C91" s="301"/>
      <c r="D91" s="305">
        <f>SUM(E91:AD91)</f>
        <v>38696</v>
      </c>
      <c r="E91" s="115">
        <v>2091</v>
      </c>
      <c r="F91" s="115">
        <v>369</v>
      </c>
      <c r="G91" s="115">
        <v>837</v>
      </c>
      <c r="H91" s="115">
        <v>2</v>
      </c>
      <c r="I91" s="115">
        <v>665</v>
      </c>
      <c r="J91" s="115">
        <v>1129</v>
      </c>
      <c r="K91" s="115">
        <v>3976</v>
      </c>
      <c r="L91" s="115">
        <v>579</v>
      </c>
      <c r="M91" s="115">
        <v>334</v>
      </c>
      <c r="N91" s="115">
        <v>1067</v>
      </c>
      <c r="O91" s="115">
        <v>1011</v>
      </c>
      <c r="P91" s="115">
        <v>445</v>
      </c>
      <c r="Q91" s="115">
        <v>99</v>
      </c>
      <c r="R91" s="115">
        <v>1040</v>
      </c>
      <c r="S91" s="115">
        <v>55</v>
      </c>
      <c r="T91" s="115">
        <v>1180</v>
      </c>
      <c r="U91" s="115">
        <v>4408</v>
      </c>
      <c r="V91" s="115">
        <v>957</v>
      </c>
      <c r="W91" s="115">
        <v>392</v>
      </c>
      <c r="X91" s="115">
        <v>3328</v>
      </c>
      <c r="Y91" s="115">
        <v>231</v>
      </c>
      <c r="Z91" s="115">
        <v>6805</v>
      </c>
      <c r="AA91" s="115">
        <v>2785</v>
      </c>
      <c r="AB91" s="115">
        <v>239</v>
      </c>
      <c r="AC91" s="161">
        <v>665</v>
      </c>
      <c r="AD91" s="115">
        <v>4007</v>
      </c>
      <c r="AE91" s="115">
        <f>SUM(AF91:AH91)</f>
        <v>240</v>
      </c>
      <c r="AF91" s="115">
        <v>29</v>
      </c>
      <c r="AG91" s="115">
        <v>62</v>
      </c>
      <c r="AH91" s="115">
        <v>149</v>
      </c>
      <c r="AI91" s="408"/>
      <c r="AN91" s="408"/>
      <c r="AO91" s="408"/>
      <c r="AP91" s="408"/>
      <c r="AQ91" s="408"/>
      <c r="AR91" s="408"/>
      <c r="AS91" s="408"/>
      <c r="AT91" s="408"/>
      <c r="AU91" s="408"/>
      <c r="AV91" s="408"/>
      <c r="AW91" s="408"/>
      <c r="AX91" s="408"/>
      <c r="AY91" s="408"/>
      <c r="AZ91" s="408"/>
      <c r="BA91" s="408"/>
      <c r="BB91" s="408"/>
      <c r="BC91" s="408"/>
      <c r="BD91" s="408"/>
      <c r="BE91" s="408"/>
      <c r="BF91" s="408"/>
      <c r="BG91" s="408"/>
      <c r="BH91" s="408"/>
      <c r="BI91" s="408"/>
      <c r="BJ91" s="408"/>
      <c r="BK91" s="408"/>
      <c r="BL91" s="408"/>
      <c r="BM91" s="408"/>
      <c r="BN91" s="408"/>
      <c r="BO91" s="408"/>
      <c r="BP91" s="408"/>
      <c r="BQ91" s="408"/>
      <c r="BR91" s="408"/>
      <c r="BS91" s="408"/>
      <c r="BT91" s="408"/>
      <c r="BU91" s="408"/>
      <c r="BV91" s="408"/>
      <c r="BW91" s="408"/>
      <c r="BX91" s="408"/>
      <c r="BY91" s="408"/>
      <c r="BZ91" s="408"/>
      <c r="CA91" s="408"/>
      <c r="CB91" s="408"/>
      <c r="CC91" s="408"/>
      <c r="CD91" s="408"/>
      <c r="CE91" s="408"/>
      <c r="CF91" s="408"/>
      <c r="CG91" s="408"/>
      <c r="CH91" s="408"/>
      <c r="CI91" s="408"/>
      <c r="CJ91" s="408"/>
      <c r="CK91" s="408"/>
      <c r="CL91" s="408"/>
      <c r="CM91" s="408"/>
      <c r="CN91" s="408"/>
      <c r="CO91" s="408"/>
      <c r="CP91" s="408"/>
      <c r="CQ91" s="408"/>
      <c r="CR91" s="408"/>
      <c r="CS91" s="408"/>
      <c r="CT91" s="408"/>
      <c r="CU91" s="408"/>
      <c r="CV91" s="408"/>
      <c r="CW91" s="408"/>
      <c r="CX91" s="408"/>
      <c r="CY91" s="408"/>
      <c r="CZ91" s="408"/>
      <c r="DA91" s="408"/>
      <c r="DB91" s="408"/>
      <c r="DC91" s="408"/>
      <c r="DD91" s="408"/>
      <c r="DE91" s="408"/>
      <c r="DF91" s="408"/>
      <c r="DG91" s="408"/>
      <c r="DH91" s="408"/>
      <c r="DI91" s="408"/>
      <c r="DJ91" s="408"/>
      <c r="DK91" s="408"/>
      <c r="DL91" s="408"/>
      <c r="DM91" s="408"/>
      <c r="DN91" s="408"/>
      <c r="DO91" s="408"/>
      <c r="DP91" s="408"/>
      <c r="DQ91" s="408"/>
      <c r="DR91" s="408"/>
      <c r="DS91" s="408"/>
      <c r="DT91" s="408"/>
      <c r="DU91" s="408"/>
      <c r="DV91" s="408"/>
      <c r="DW91" s="408"/>
      <c r="DX91" s="408"/>
      <c r="DY91" s="408"/>
      <c r="DZ91" s="408"/>
      <c r="EA91" s="408"/>
      <c r="EB91" s="408"/>
      <c r="EC91" s="408"/>
      <c r="ED91" s="408"/>
      <c r="EE91" s="408"/>
      <c r="EF91" s="408"/>
      <c r="EG91" s="408"/>
      <c r="EH91" s="408"/>
      <c r="EI91" s="408"/>
      <c r="EJ91" s="408"/>
      <c r="EK91" s="408"/>
      <c r="EL91" s="408"/>
      <c r="EM91" s="408"/>
      <c r="EN91" s="408"/>
      <c r="EO91" s="408"/>
      <c r="EP91" s="408"/>
      <c r="EQ91" s="408"/>
      <c r="ER91" s="408"/>
      <c r="ES91" s="408"/>
      <c r="ET91" s="408"/>
      <c r="EU91" s="408"/>
      <c r="EV91" s="408"/>
      <c r="EW91" s="408"/>
      <c r="EX91" s="408"/>
      <c r="EY91" s="408"/>
      <c r="EZ91" s="408"/>
      <c r="FA91" s="408"/>
      <c r="FB91" s="408"/>
      <c r="FC91" s="408"/>
      <c r="FD91" s="408"/>
      <c r="FE91" s="408"/>
      <c r="FF91" s="408"/>
      <c r="FG91" s="408"/>
      <c r="FH91" s="408"/>
      <c r="FI91" s="408"/>
      <c r="FJ91" s="408"/>
      <c r="FK91" s="408"/>
      <c r="FL91" s="408"/>
      <c r="FM91" s="408"/>
      <c r="FN91" s="408"/>
      <c r="FO91" s="408"/>
      <c r="FP91" s="408"/>
      <c r="FQ91" s="408"/>
      <c r="FR91" s="408"/>
      <c r="FS91" s="408"/>
      <c r="FT91" s="408"/>
      <c r="FU91" s="408"/>
      <c r="FV91" s="408"/>
      <c r="FW91" s="408"/>
      <c r="FX91" s="408"/>
      <c r="FY91" s="408"/>
      <c r="FZ91" s="408"/>
      <c r="GA91" s="408"/>
      <c r="GB91" s="408"/>
      <c r="GC91" s="408"/>
      <c r="GD91" s="408"/>
      <c r="GE91" s="408"/>
      <c r="GF91" s="408"/>
      <c r="GG91" s="408"/>
      <c r="GH91" s="408"/>
      <c r="GI91" s="408"/>
      <c r="GJ91" s="408"/>
    </row>
    <row r="92" spans="1:192" s="220" customFormat="1" ht="23.25" customHeight="1">
      <c r="A92" s="16" t="s">
        <v>266</v>
      </c>
      <c r="B92" s="41"/>
      <c r="C92" s="67"/>
      <c r="D92" s="305">
        <f>SUM(E92:AD92)</f>
        <v>4722</v>
      </c>
      <c r="E92" s="115">
        <v>202</v>
      </c>
      <c r="F92" s="115">
        <v>110</v>
      </c>
      <c r="G92" s="115">
        <v>469</v>
      </c>
      <c r="H92" s="115">
        <v>1</v>
      </c>
      <c r="I92" s="115">
        <v>120</v>
      </c>
      <c r="J92" s="115">
        <v>303</v>
      </c>
      <c r="K92" s="115">
        <v>120</v>
      </c>
      <c r="L92" s="115">
        <v>118</v>
      </c>
      <c r="M92" s="115">
        <v>68</v>
      </c>
      <c r="N92" s="115">
        <v>72</v>
      </c>
      <c r="O92" s="115">
        <v>85</v>
      </c>
      <c r="P92" s="115">
        <v>90</v>
      </c>
      <c r="Q92" s="115">
        <v>13</v>
      </c>
      <c r="R92" s="115">
        <v>28</v>
      </c>
      <c r="S92" s="115">
        <v>0</v>
      </c>
      <c r="T92" s="115">
        <v>265</v>
      </c>
      <c r="U92" s="115">
        <v>267</v>
      </c>
      <c r="V92" s="115">
        <v>40</v>
      </c>
      <c r="W92" s="115">
        <v>128</v>
      </c>
      <c r="X92" s="115">
        <v>90</v>
      </c>
      <c r="Y92" s="115">
        <v>55</v>
      </c>
      <c r="Z92" s="115">
        <v>850</v>
      </c>
      <c r="AA92" s="115">
        <v>209</v>
      </c>
      <c r="AB92" s="115">
        <v>19</v>
      </c>
      <c r="AC92" s="161">
        <v>31</v>
      </c>
      <c r="AD92" s="115">
        <v>969</v>
      </c>
      <c r="AE92" s="115">
        <f>SUM(AF92:AH92)</f>
        <v>189</v>
      </c>
      <c r="AF92" s="115">
        <v>8</v>
      </c>
      <c r="AG92" s="115">
        <v>44</v>
      </c>
      <c r="AH92" s="115">
        <v>137</v>
      </c>
      <c r="AI92" s="408"/>
      <c r="AN92" s="408"/>
      <c r="AO92" s="408"/>
      <c r="AP92" s="408"/>
      <c r="AQ92" s="408"/>
      <c r="AR92" s="408"/>
      <c r="AS92" s="408"/>
      <c r="AT92" s="408"/>
      <c r="AU92" s="408"/>
      <c r="AV92" s="408"/>
      <c r="AW92" s="408"/>
      <c r="AX92" s="408"/>
      <c r="AY92" s="408"/>
      <c r="AZ92" s="408"/>
      <c r="BA92" s="408"/>
      <c r="BB92" s="408"/>
      <c r="BC92" s="408"/>
      <c r="BD92" s="408"/>
      <c r="BE92" s="408"/>
      <c r="BF92" s="408"/>
      <c r="BG92" s="408"/>
      <c r="BH92" s="408"/>
      <c r="BI92" s="408"/>
      <c r="BJ92" s="408"/>
      <c r="BK92" s="408"/>
      <c r="BL92" s="408"/>
      <c r="BM92" s="408"/>
      <c r="BN92" s="408"/>
      <c r="BO92" s="408"/>
      <c r="BP92" s="408"/>
      <c r="BQ92" s="408"/>
      <c r="BR92" s="408"/>
      <c r="BS92" s="408"/>
      <c r="BT92" s="408"/>
      <c r="BU92" s="408"/>
      <c r="BV92" s="408"/>
      <c r="BW92" s="408"/>
      <c r="BX92" s="408"/>
      <c r="BY92" s="408"/>
      <c r="BZ92" s="408"/>
      <c r="CA92" s="408"/>
      <c r="CB92" s="408"/>
      <c r="CC92" s="408"/>
      <c r="CD92" s="408"/>
      <c r="CE92" s="408"/>
      <c r="CF92" s="408"/>
      <c r="CG92" s="408"/>
      <c r="CH92" s="408"/>
      <c r="CI92" s="408"/>
      <c r="CJ92" s="408"/>
      <c r="CK92" s="408"/>
      <c r="CL92" s="408"/>
      <c r="CM92" s="408"/>
      <c r="CN92" s="408"/>
      <c r="CO92" s="408"/>
      <c r="CP92" s="408"/>
      <c r="CQ92" s="408"/>
      <c r="CR92" s="408"/>
      <c r="CS92" s="408"/>
      <c r="CT92" s="408"/>
      <c r="CU92" s="408"/>
      <c r="CV92" s="408"/>
      <c r="CW92" s="408"/>
      <c r="CX92" s="408"/>
      <c r="CY92" s="408"/>
      <c r="CZ92" s="408"/>
      <c r="DA92" s="408"/>
      <c r="DB92" s="408"/>
      <c r="DC92" s="408"/>
      <c r="DD92" s="408"/>
      <c r="DE92" s="408"/>
      <c r="DF92" s="408"/>
      <c r="DG92" s="408"/>
      <c r="DH92" s="408"/>
      <c r="DI92" s="408"/>
      <c r="DJ92" s="408"/>
      <c r="DK92" s="408"/>
      <c r="DL92" s="408"/>
      <c r="DM92" s="408"/>
      <c r="DN92" s="408"/>
      <c r="DO92" s="408"/>
      <c r="DP92" s="408"/>
      <c r="DQ92" s="408"/>
      <c r="DR92" s="408"/>
      <c r="DS92" s="408"/>
      <c r="DT92" s="408"/>
      <c r="DU92" s="408"/>
      <c r="DV92" s="408"/>
      <c r="DW92" s="408"/>
      <c r="DX92" s="408"/>
      <c r="DY92" s="408"/>
      <c r="DZ92" s="408"/>
      <c r="EA92" s="408"/>
      <c r="EB92" s="408"/>
      <c r="EC92" s="408"/>
      <c r="ED92" s="408"/>
      <c r="EE92" s="408"/>
      <c r="EF92" s="408"/>
      <c r="EG92" s="408"/>
      <c r="EH92" s="408"/>
      <c r="EI92" s="408"/>
      <c r="EJ92" s="408"/>
      <c r="EK92" s="408"/>
      <c r="EL92" s="408"/>
      <c r="EM92" s="408"/>
      <c r="EN92" s="408"/>
      <c r="EO92" s="408"/>
      <c r="EP92" s="408"/>
      <c r="EQ92" s="408"/>
      <c r="ER92" s="408"/>
      <c r="ES92" s="408"/>
      <c r="ET92" s="408"/>
      <c r="EU92" s="408"/>
      <c r="EV92" s="408"/>
      <c r="EW92" s="408"/>
      <c r="EX92" s="408"/>
      <c r="EY92" s="408"/>
      <c r="EZ92" s="408"/>
      <c r="FA92" s="408"/>
      <c r="FB92" s="408"/>
      <c r="FC92" s="408"/>
      <c r="FD92" s="408"/>
      <c r="FE92" s="408"/>
      <c r="FF92" s="408"/>
      <c r="FG92" s="408"/>
      <c r="FH92" s="408"/>
      <c r="FI92" s="408"/>
      <c r="FJ92" s="408"/>
      <c r="FK92" s="408"/>
      <c r="FL92" s="408"/>
      <c r="FM92" s="408"/>
      <c r="FN92" s="408"/>
      <c r="FO92" s="408"/>
      <c r="FP92" s="408"/>
      <c r="FQ92" s="408"/>
      <c r="FR92" s="408"/>
      <c r="FS92" s="408"/>
      <c r="FT92" s="408"/>
      <c r="FU92" s="408"/>
      <c r="FV92" s="408"/>
      <c r="FW92" s="408"/>
      <c r="FX92" s="408"/>
      <c r="FY92" s="408"/>
      <c r="FZ92" s="408"/>
      <c r="GA92" s="408"/>
      <c r="GB92" s="408"/>
      <c r="GC92" s="408"/>
      <c r="GD92" s="408"/>
      <c r="GE92" s="408"/>
      <c r="GF92" s="408"/>
      <c r="GG92" s="408"/>
      <c r="GH92" s="408"/>
      <c r="GI92" s="408"/>
      <c r="GJ92" s="408"/>
    </row>
    <row r="93" spans="1:192" s="220" customFormat="1" ht="23.25" customHeight="1">
      <c r="A93" s="16" t="s">
        <v>267</v>
      </c>
      <c r="B93" s="16"/>
      <c r="C93" s="299"/>
      <c r="D93" s="305">
        <f>SUM(E93:AD93)</f>
        <v>449</v>
      </c>
      <c r="E93" s="115">
        <v>13</v>
      </c>
      <c r="F93" s="115">
        <v>10</v>
      </c>
      <c r="G93" s="115">
        <v>0</v>
      </c>
      <c r="H93" s="115">
        <v>0</v>
      </c>
      <c r="I93" s="115">
        <v>5</v>
      </c>
      <c r="J93" s="115">
        <v>24</v>
      </c>
      <c r="K93" s="115">
        <v>8</v>
      </c>
      <c r="L93" s="115">
        <v>9</v>
      </c>
      <c r="M93" s="115">
        <v>6</v>
      </c>
      <c r="N93" s="115">
        <v>6</v>
      </c>
      <c r="O93" s="115">
        <v>3</v>
      </c>
      <c r="P93" s="115">
        <v>4</v>
      </c>
      <c r="Q93" s="115">
        <v>1</v>
      </c>
      <c r="R93" s="115">
        <v>4</v>
      </c>
      <c r="S93" s="115">
        <v>0</v>
      </c>
      <c r="T93" s="115">
        <v>20</v>
      </c>
      <c r="U93" s="115">
        <v>20</v>
      </c>
      <c r="V93" s="115">
        <v>5</v>
      </c>
      <c r="W93" s="115">
        <v>8</v>
      </c>
      <c r="X93" s="115">
        <v>10</v>
      </c>
      <c r="Y93" s="115">
        <v>3</v>
      </c>
      <c r="Z93" s="115">
        <v>99</v>
      </c>
      <c r="AA93" s="115">
        <v>54</v>
      </c>
      <c r="AB93" s="115">
        <v>2</v>
      </c>
      <c r="AC93" s="161">
        <v>4</v>
      </c>
      <c r="AD93" s="115">
        <v>131</v>
      </c>
      <c r="AE93" s="115">
        <f>SUM(AF93:AH93)</f>
        <v>17</v>
      </c>
      <c r="AF93" s="115">
        <v>0</v>
      </c>
      <c r="AG93" s="115">
        <v>7</v>
      </c>
      <c r="AH93" s="115">
        <v>10</v>
      </c>
      <c r="AI93" s="408"/>
      <c r="AN93" s="408"/>
      <c r="AO93" s="408"/>
      <c r="AP93" s="408"/>
      <c r="AQ93" s="408"/>
      <c r="AR93" s="408"/>
      <c r="AS93" s="408"/>
      <c r="AT93" s="408"/>
      <c r="AU93" s="408"/>
      <c r="AV93" s="408"/>
      <c r="AW93" s="408"/>
      <c r="AX93" s="408"/>
      <c r="AY93" s="408"/>
      <c r="AZ93" s="408"/>
      <c r="BA93" s="408"/>
      <c r="BB93" s="408"/>
      <c r="BC93" s="408"/>
      <c r="BD93" s="408"/>
      <c r="BE93" s="408"/>
      <c r="BF93" s="408"/>
      <c r="BG93" s="408"/>
      <c r="BH93" s="408"/>
      <c r="BI93" s="408"/>
      <c r="BJ93" s="408"/>
      <c r="BK93" s="408"/>
      <c r="BL93" s="408"/>
      <c r="BM93" s="408"/>
      <c r="BN93" s="408"/>
      <c r="BO93" s="408"/>
      <c r="BP93" s="408"/>
      <c r="BQ93" s="408"/>
      <c r="BR93" s="408"/>
      <c r="BS93" s="408"/>
      <c r="BT93" s="408"/>
      <c r="BU93" s="408"/>
      <c r="BV93" s="408"/>
      <c r="BW93" s="408"/>
      <c r="BX93" s="408"/>
      <c r="BY93" s="408"/>
      <c r="BZ93" s="408"/>
      <c r="CA93" s="408"/>
      <c r="CB93" s="408"/>
      <c r="CC93" s="408"/>
      <c r="CD93" s="408"/>
      <c r="CE93" s="408"/>
      <c r="CF93" s="408"/>
      <c r="CG93" s="408"/>
      <c r="CH93" s="408"/>
      <c r="CI93" s="408"/>
      <c r="CJ93" s="408"/>
      <c r="CK93" s="408"/>
      <c r="CL93" s="408"/>
      <c r="CM93" s="408"/>
      <c r="CN93" s="408"/>
      <c r="CO93" s="408"/>
      <c r="CP93" s="408"/>
      <c r="CQ93" s="408"/>
      <c r="CR93" s="408"/>
      <c r="CS93" s="408"/>
      <c r="CT93" s="408"/>
      <c r="CU93" s="408"/>
      <c r="CV93" s="408"/>
      <c r="CW93" s="408"/>
      <c r="CX93" s="408"/>
      <c r="CY93" s="408"/>
      <c r="CZ93" s="408"/>
      <c r="DA93" s="408"/>
      <c r="DB93" s="408"/>
      <c r="DC93" s="408"/>
      <c r="DD93" s="408"/>
      <c r="DE93" s="408"/>
      <c r="DF93" s="408"/>
      <c r="DG93" s="408"/>
      <c r="DH93" s="408"/>
      <c r="DI93" s="408"/>
      <c r="DJ93" s="408"/>
      <c r="DK93" s="408"/>
      <c r="DL93" s="408"/>
      <c r="DM93" s="408"/>
      <c r="DN93" s="408"/>
      <c r="DO93" s="408"/>
      <c r="DP93" s="408"/>
      <c r="DQ93" s="408"/>
      <c r="DR93" s="408"/>
      <c r="DS93" s="408"/>
      <c r="DT93" s="408"/>
      <c r="DU93" s="408"/>
      <c r="DV93" s="408"/>
      <c r="DW93" s="408"/>
      <c r="DX93" s="408"/>
      <c r="DY93" s="408"/>
      <c r="DZ93" s="408"/>
      <c r="EA93" s="408"/>
      <c r="EB93" s="408"/>
      <c r="EC93" s="408"/>
      <c r="ED93" s="408"/>
      <c r="EE93" s="408"/>
      <c r="EF93" s="408"/>
      <c r="EG93" s="408"/>
      <c r="EH93" s="408"/>
      <c r="EI93" s="408"/>
      <c r="EJ93" s="408"/>
      <c r="EK93" s="408"/>
      <c r="EL93" s="408"/>
      <c r="EM93" s="408"/>
      <c r="EN93" s="408"/>
      <c r="EO93" s="408"/>
      <c r="EP93" s="408"/>
      <c r="EQ93" s="408"/>
      <c r="ER93" s="408"/>
      <c r="ES93" s="408"/>
      <c r="ET93" s="408"/>
      <c r="EU93" s="408"/>
      <c r="EV93" s="408"/>
      <c r="EW93" s="408"/>
      <c r="EX93" s="408"/>
      <c r="EY93" s="408"/>
      <c r="EZ93" s="408"/>
      <c r="FA93" s="408"/>
      <c r="FB93" s="408"/>
      <c r="FC93" s="408"/>
      <c r="FD93" s="408"/>
      <c r="FE93" s="408"/>
      <c r="FF93" s="408"/>
      <c r="FG93" s="408"/>
      <c r="FH93" s="408"/>
      <c r="FI93" s="408"/>
      <c r="FJ93" s="408"/>
      <c r="FK93" s="408"/>
      <c r="FL93" s="408"/>
      <c r="FM93" s="408"/>
      <c r="FN93" s="408"/>
      <c r="FO93" s="408"/>
      <c r="FP93" s="408"/>
      <c r="FQ93" s="408"/>
      <c r="FR93" s="408"/>
      <c r="FS93" s="408"/>
      <c r="FT93" s="408"/>
      <c r="FU93" s="408"/>
      <c r="FV93" s="408"/>
      <c r="FW93" s="408"/>
      <c r="FX93" s="408"/>
      <c r="FY93" s="408"/>
      <c r="FZ93" s="408"/>
      <c r="GA93" s="408"/>
      <c r="GB93" s="408"/>
      <c r="GC93" s="408"/>
      <c r="GD93" s="408"/>
      <c r="GE93" s="408"/>
      <c r="GF93" s="408"/>
      <c r="GG93" s="408"/>
      <c r="GH93" s="408"/>
      <c r="GI93" s="408"/>
      <c r="GJ93" s="408"/>
    </row>
    <row r="94" spans="1:192" s="220" customFormat="1" ht="23.25" customHeight="1">
      <c r="A94" s="16" t="s">
        <v>268</v>
      </c>
      <c r="B94" s="16"/>
      <c r="C94" s="299"/>
      <c r="D94" s="305">
        <f>SUM(E94:AD94)</f>
        <v>990</v>
      </c>
      <c r="E94" s="115">
        <v>36</v>
      </c>
      <c r="F94" s="115">
        <v>18</v>
      </c>
      <c r="G94" s="115">
        <v>119</v>
      </c>
      <c r="H94" s="115">
        <v>1</v>
      </c>
      <c r="I94" s="115">
        <v>20</v>
      </c>
      <c r="J94" s="115">
        <v>78</v>
      </c>
      <c r="K94" s="115">
        <v>21</v>
      </c>
      <c r="L94" s="115">
        <v>22</v>
      </c>
      <c r="M94" s="115">
        <v>11</v>
      </c>
      <c r="N94" s="115">
        <v>16</v>
      </c>
      <c r="O94" s="115">
        <v>19</v>
      </c>
      <c r="P94" s="115">
        <v>12</v>
      </c>
      <c r="Q94" s="115">
        <v>3</v>
      </c>
      <c r="R94" s="115">
        <v>2</v>
      </c>
      <c r="S94" s="115">
        <v>0</v>
      </c>
      <c r="T94" s="115">
        <v>47</v>
      </c>
      <c r="U94" s="115">
        <v>47</v>
      </c>
      <c r="V94" s="115">
        <v>1</v>
      </c>
      <c r="W94" s="115">
        <v>14</v>
      </c>
      <c r="X94" s="115">
        <v>15</v>
      </c>
      <c r="Y94" s="115">
        <v>6</v>
      </c>
      <c r="Z94" s="115">
        <v>204</v>
      </c>
      <c r="AA94" s="115">
        <v>40</v>
      </c>
      <c r="AB94" s="115">
        <v>5</v>
      </c>
      <c r="AC94" s="161">
        <v>5</v>
      </c>
      <c r="AD94" s="115">
        <v>228</v>
      </c>
      <c r="AE94" s="115">
        <f>SUM(AF94:AH94)</f>
        <v>25</v>
      </c>
      <c r="AF94" s="115">
        <v>3</v>
      </c>
      <c r="AG94" s="115">
        <v>7</v>
      </c>
      <c r="AH94" s="115">
        <v>15</v>
      </c>
      <c r="AI94" s="408"/>
      <c r="AN94" s="408"/>
      <c r="AO94" s="408"/>
      <c r="AP94" s="408"/>
      <c r="AQ94" s="408"/>
      <c r="AR94" s="408"/>
      <c r="AS94" s="408"/>
      <c r="AT94" s="408"/>
      <c r="AU94" s="408"/>
      <c r="AV94" s="408"/>
      <c r="AW94" s="408"/>
      <c r="AX94" s="408"/>
      <c r="AY94" s="408"/>
      <c r="AZ94" s="408"/>
      <c r="BA94" s="408"/>
      <c r="BB94" s="408"/>
      <c r="BC94" s="408"/>
      <c r="BD94" s="408"/>
      <c r="BE94" s="408"/>
      <c r="BF94" s="408"/>
      <c r="BG94" s="408"/>
      <c r="BH94" s="408"/>
      <c r="BI94" s="408"/>
      <c r="BJ94" s="408"/>
      <c r="BK94" s="408"/>
      <c r="BL94" s="408"/>
      <c r="BM94" s="408"/>
      <c r="BN94" s="408"/>
      <c r="BO94" s="408"/>
      <c r="BP94" s="408"/>
      <c r="BQ94" s="408"/>
      <c r="BR94" s="408"/>
      <c r="BS94" s="408"/>
      <c r="BT94" s="408"/>
      <c r="BU94" s="408"/>
      <c r="BV94" s="408"/>
      <c r="BW94" s="408"/>
      <c r="BX94" s="408"/>
      <c r="BY94" s="408"/>
      <c r="BZ94" s="408"/>
      <c r="CA94" s="408"/>
      <c r="CB94" s="408"/>
      <c r="CC94" s="408"/>
      <c r="CD94" s="408"/>
      <c r="CE94" s="408"/>
      <c r="CF94" s="408"/>
      <c r="CG94" s="408"/>
      <c r="CH94" s="408"/>
      <c r="CI94" s="408"/>
      <c r="CJ94" s="408"/>
      <c r="CK94" s="408"/>
      <c r="CL94" s="408"/>
      <c r="CM94" s="408"/>
      <c r="CN94" s="408"/>
      <c r="CO94" s="408"/>
      <c r="CP94" s="408"/>
      <c r="CQ94" s="408"/>
      <c r="CR94" s="408"/>
      <c r="CS94" s="408"/>
      <c r="CT94" s="408"/>
      <c r="CU94" s="408"/>
      <c r="CV94" s="408"/>
      <c r="CW94" s="408"/>
      <c r="CX94" s="408"/>
      <c r="CY94" s="408"/>
      <c r="CZ94" s="408"/>
      <c r="DA94" s="408"/>
      <c r="DB94" s="408"/>
      <c r="DC94" s="408"/>
      <c r="DD94" s="408"/>
      <c r="DE94" s="408"/>
      <c r="DF94" s="408"/>
      <c r="DG94" s="408"/>
      <c r="DH94" s="408"/>
      <c r="DI94" s="408"/>
      <c r="DJ94" s="408"/>
      <c r="DK94" s="408"/>
      <c r="DL94" s="408"/>
      <c r="DM94" s="408"/>
      <c r="DN94" s="408"/>
      <c r="DO94" s="408"/>
      <c r="DP94" s="408"/>
      <c r="DQ94" s="408"/>
      <c r="DR94" s="408"/>
      <c r="DS94" s="408"/>
      <c r="DT94" s="408"/>
      <c r="DU94" s="408"/>
      <c r="DV94" s="408"/>
      <c r="DW94" s="408"/>
      <c r="DX94" s="408"/>
      <c r="DY94" s="408"/>
      <c r="DZ94" s="408"/>
      <c r="EA94" s="408"/>
      <c r="EB94" s="408"/>
      <c r="EC94" s="408"/>
      <c r="ED94" s="408"/>
      <c r="EE94" s="408"/>
      <c r="EF94" s="408"/>
      <c r="EG94" s="408"/>
      <c r="EH94" s="408"/>
      <c r="EI94" s="408"/>
      <c r="EJ94" s="408"/>
      <c r="EK94" s="408"/>
      <c r="EL94" s="408"/>
      <c r="EM94" s="408"/>
      <c r="EN94" s="408"/>
      <c r="EO94" s="408"/>
      <c r="EP94" s="408"/>
      <c r="EQ94" s="408"/>
      <c r="ER94" s="408"/>
      <c r="ES94" s="408"/>
      <c r="ET94" s="408"/>
      <c r="EU94" s="408"/>
      <c r="EV94" s="408"/>
      <c r="EW94" s="408"/>
      <c r="EX94" s="408"/>
      <c r="EY94" s="408"/>
      <c r="EZ94" s="408"/>
      <c r="FA94" s="408"/>
      <c r="FB94" s="408"/>
      <c r="FC94" s="408"/>
      <c r="FD94" s="408"/>
      <c r="FE94" s="408"/>
      <c r="FF94" s="408"/>
      <c r="FG94" s="408"/>
      <c r="FH94" s="408"/>
      <c r="FI94" s="408"/>
      <c r="FJ94" s="408"/>
      <c r="FK94" s="408"/>
      <c r="FL94" s="408"/>
      <c r="FM94" s="408"/>
      <c r="FN94" s="408"/>
      <c r="FO94" s="408"/>
      <c r="FP94" s="408"/>
      <c r="FQ94" s="408"/>
      <c r="FR94" s="408"/>
      <c r="FS94" s="408"/>
      <c r="FT94" s="408"/>
      <c r="FU94" s="408"/>
      <c r="FV94" s="408"/>
      <c r="FW94" s="408"/>
      <c r="FX94" s="408"/>
      <c r="FY94" s="408"/>
      <c r="FZ94" s="408"/>
      <c r="GA94" s="408"/>
      <c r="GB94" s="408"/>
      <c r="GC94" s="408"/>
      <c r="GD94" s="408"/>
      <c r="GE94" s="408"/>
      <c r="GF94" s="408"/>
      <c r="GG94" s="408"/>
      <c r="GH94" s="408"/>
      <c r="GI94" s="408"/>
      <c r="GJ94" s="408"/>
    </row>
    <row r="95" spans="1:192" s="220" customFormat="1" ht="23.25" customHeight="1">
      <c r="A95" s="16" t="s">
        <v>269</v>
      </c>
      <c r="B95" s="287"/>
      <c r="C95" s="300"/>
      <c r="D95" s="305">
        <f>SUM(E95:AD95)</f>
        <v>9</v>
      </c>
      <c r="E95" s="115">
        <v>0</v>
      </c>
      <c r="F95" s="115">
        <v>0</v>
      </c>
      <c r="G95" s="115">
        <v>3</v>
      </c>
      <c r="H95" s="115">
        <v>0</v>
      </c>
      <c r="I95" s="115">
        <v>0</v>
      </c>
      <c r="J95" s="115">
        <v>0</v>
      </c>
      <c r="K95" s="115">
        <v>0</v>
      </c>
      <c r="L95" s="115">
        <v>0</v>
      </c>
      <c r="M95" s="115">
        <v>0</v>
      </c>
      <c r="N95" s="115">
        <v>0</v>
      </c>
      <c r="O95" s="115">
        <v>0</v>
      </c>
      <c r="P95" s="115">
        <v>0</v>
      </c>
      <c r="Q95" s="115">
        <v>0</v>
      </c>
      <c r="R95" s="115">
        <v>0</v>
      </c>
      <c r="S95" s="115">
        <v>0</v>
      </c>
      <c r="T95" s="115">
        <v>2</v>
      </c>
      <c r="U95" s="115">
        <v>2</v>
      </c>
      <c r="V95" s="115">
        <v>0</v>
      </c>
      <c r="W95" s="115">
        <v>0</v>
      </c>
      <c r="X95" s="115">
        <v>0</v>
      </c>
      <c r="Y95" s="115">
        <v>0</v>
      </c>
      <c r="Z95" s="115">
        <v>1</v>
      </c>
      <c r="AA95" s="115">
        <v>0</v>
      </c>
      <c r="AB95" s="115">
        <v>0</v>
      </c>
      <c r="AC95" s="326">
        <v>0</v>
      </c>
      <c r="AD95" s="115">
        <v>1</v>
      </c>
      <c r="AE95" s="115">
        <f>SUM(AF95:AH95)</f>
        <v>0</v>
      </c>
      <c r="AF95" s="115">
        <v>0</v>
      </c>
      <c r="AG95" s="115">
        <v>0</v>
      </c>
      <c r="AH95" s="115">
        <v>0</v>
      </c>
      <c r="AI95" s="408"/>
      <c r="AN95" s="408"/>
      <c r="AO95" s="408"/>
      <c r="AP95" s="408"/>
      <c r="AQ95" s="408"/>
      <c r="AR95" s="408"/>
      <c r="AS95" s="408"/>
      <c r="AT95" s="408"/>
      <c r="AU95" s="408"/>
      <c r="AV95" s="408"/>
      <c r="AW95" s="408"/>
      <c r="AX95" s="408"/>
      <c r="AY95" s="408"/>
      <c r="AZ95" s="408"/>
      <c r="BA95" s="408"/>
      <c r="BB95" s="408"/>
      <c r="BC95" s="408"/>
      <c r="BD95" s="408"/>
      <c r="BE95" s="408"/>
      <c r="BF95" s="408"/>
      <c r="BG95" s="408"/>
      <c r="BH95" s="408"/>
      <c r="BI95" s="408"/>
      <c r="BJ95" s="408"/>
      <c r="BK95" s="408"/>
      <c r="BL95" s="408"/>
      <c r="BM95" s="408"/>
      <c r="BN95" s="408"/>
      <c r="BO95" s="408"/>
      <c r="BP95" s="408"/>
      <c r="BQ95" s="408"/>
      <c r="BR95" s="408"/>
      <c r="BS95" s="408"/>
      <c r="BT95" s="408"/>
      <c r="BU95" s="408"/>
      <c r="BV95" s="408"/>
      <c r="BW95" s="408"/>
      <c r="BX95" s="408"/>
      <c r="BY95" s="408"/>
      <c r="BZ95" s="408"/>
      <c r="CA95" s="408"/>
      <c r="CB95" s="408"/>
      <c r="CC95" s="408"/>
      <c r="CD95" s="408"/>
      <c r="CE95" s="408"/>
      <c r="CF95" s="408"/>
      <c r="CG95" s="408"/>
      <c r="CH95" s="408"/>
      <c r="CI95" s="408"/>
      <c r="CJ95" s="408"/>
      <c r="CK95" s="408"/>
      <c r="CL95" s="408"/>
      <c r="CM95" s="408"/>
      <c r="CN95" s="408"/>
      <c r="CO95" s="408"/>
      <c r="CP95" s="408"/>
      <c r="CQ95" s="408"/>
      <c r="CR95" s="408"/>
      <c r="CS95" s="408"/>
      <c r="CT95" s="408"/>
      <c r="CU95" s="408"/>
      <c r="CV95" s="408"/>
      <c r="CW95" s="408"/>
      <c r="CX95" s="408"/>
      <c r="CY95" s="408"/>
      <c r="CZ95" s="408"/>
      <c r="DA95" s="408"/>
      <c r="DB95" s="408"/>
      <c r="DC95" s="408"/>
      <c r="DD95" s="408"/>
      <c r="DE95" s="408"/>
      <c r="DF95" s="408"/>
      <c r="DG95" s="408"/>
      <c r="DH95" s="408"/>
      <c r="DI95" s="408"/>
      <c r="DJ95" s="408"/>
      <c r="DK95" s="408"/>
      <c r="DL95" s="408"/>
      <c r="DM95" s="408"/>
      <c r="DN95" s="408"/>
      <c r="DO95" s="408"/>
      <c r="DP95" s="408"/>
      <c r="DQ95" s="408"/>
      <c r="DR95" s="408"/>
      <c r="DS95" s="408"/>
      <c r="DT95" s="408"/>
      <c r="DU95" s="408"/>
      <c r="DV95" s="408"/>
      <c r="DW95" s="408"/>
      <c r="DX95" s="408"/>
      <c r="DY95" s="408"/>
      <c r="DZ95" s="408"/>
      <c r="EA95" s="408"/>
      <c r="EB95" s="408"/>
      <c r="EC95" s="408"/>
      <c r="ED95" s="408"/>
      <c r="EE95" s="408"/>
      <c r="EF95" s="408"/>
      <c r="EG95" s="408"/>
      <c r="EH95" s="408"/>
      <c r="EI95" s="408"/>
      <c r="EJ95" s="408"/>
      <c r="EK95" s="408"/>
      <c r="EL95" s="408"/>
      <c r="EM95" s="408"/>
      <c r="EN95" s="408"/>
      <c r="EO95" s="408"/>
      <c r="EP95" s="408"/>
      <c r="EQ95" s="408"/>
      <c r="ER95" s="408"/>
      <c r="ES95" s="408"/>
      <c r="ET95" s="408"/>
      <c r="EU95" s="408"/>
      <c r="EV95" s="408"/>
      <c r="EW95" s="408"/>
      <c r="EX95" s="408"/>
      <c r="EY95" s="408"/>
      <c r="EZ95" s="408"/>
      <c r="FA95" s="408"/>
      <c r="FB95" s="408"/>
      <c r="FC95" s="408"/>
      <c r="FD95" s="408"/>
      <c r="FE95" s="408"/>
      <c r="FF95" s="408"/>
      <c r="FG95" s="408"/>
      <c r="FH95" s="408"/>
      <c r="FI95" s="408"/>
      <c r="FJ95" s="408"/>
      <c r="FK95" s="408"/>
      <c r="FL95" s="408"/>
      <c r="FM95" s="408"/>
      <c r="FN95" s="408"/>
      <c r="FO95" s="408"/>
      <c r="FP95" s="408"/>
      <c r="FQ95" s="408"/>
      <c r="FR95" s="408"/>
      <c r="FS95" s="408"/>
      <c r="FT95" s="408"/>
      <c r="FU95" s="408"/>
      <c r="FV95" s="408"/>
      <c r="FW95" s="408"/>
      <c r="FX95" s="408"/>
      <c r="FY95" s="408"/>
      <c r="FZ95" s="408"/>
      <c r="GA95" s="408"/>
      <c r="GB95" s="408"/>
      <c r="GC95" s="408"/>
      <c r="GD95" s="408"/>
      <c r="GE95" s="408"/>
      <c r="GF95" s="408"/>
      <c r="GG95" s="408"/>
      <c r="GH95" s="408"/>
      <c r="GI95" s="408"/>
      <c r="GJ95" s="408"/>
    </row>
    <row r="96" spans="1:192" s="220" customFormat="1" ht="23.25" customHeight="1">
      <c r="A96" s="16" t="s">
        <v>270</v>
      </c>
      <c r="B96" s="16"/>
      <c r="C96" s="299"/>
      <c r="D96" s="305">
        <f>SUM(E96:AD96)</f>
        <v>0</v>
      </c>
      <c r="E96" s="115">
        <v>0</v>
      </c>
      <c r="F96" s="115">
        <v>0</v>
      </c>
      <c r="G96" s="115">
        <v>0</v>
      </c>
      <c r="H96" s="115">
        <v>0</v>
      </c>
      <c r="I96" s="115">
        <v>0</v>
      </c>
      <c r="J96" s="115">
        <v>0</v>
      </c>
      <c r="K96" s="115">
        <v>0</v>
      </c>
      <c r="L96" s="115">
        <v>0</v>
      </c>
      <c r="M96" s="115">
        <v>0</v>
      </c>
      <c r="N96" s="115">
        <v>0</v>
      </c>
      <c r="O96" s="115">
        <v>0</v>
      </c>
      <c r="P96" s="115">
        <v>0</v>
      </c>
      <c r="Q96" s="115">
        <v>0</v>
      </c>
      <c r="R96" s="115">
        <v>0</v>
      </c>
      <c r="S96" s="115">
        <v>0</v>
      </c>
      <c r="T96" s="115">
        <v>0</v>
      </c>
      <c r="U96" s="115">
        <v>0</v>
      </c>
      <c r="V96" s="115">
        <v>0</v>
      </c>
      <c r="W96" s="115">
        <v>0</v>
      </c>
      <c r="X96" s="115">
        <v>0</v>
      </c>
      <c r="Y96" s="115">
        <v>0</v>
      </c>
      <c r="Z96" s="115">
        <v>0</v>
      </c>
      <c r="AA96" s="115">
        <v>0</v>
      </c>
      <c r="AB96" s="115">
        <v>0</v>
      </c>
      <c r="AC96" s="115">
        <v>0</v>
      </c>
      <c r="AD96" s="115">
        <v>0</v>
      </c>
      <c r="AE96" s="115">
        <f>SUM(AF96:AH96)</f>
        <v>0</v>
      </c>
      <c r="AF96" s="115">
        <v>0</v>
      </c>
      <c r="AG96" s="115">
        <v>0</v>
      </c>
      <c r="AH96" s="115">
        <v>0</v>
      </c>
      <c r="AI96" s="408"/>
      <c r="AN96" s="408"/>
      <c r="AO96" s="408"/>
      <c r="AP96" s="408"/>
      <c r="AQ96" s="408"/>
      <c r="AR96" s="408"/>
      <c r="AS96" s="408"/>
      <c r="AT96" s="408"/>
      <c r="AU96" s="408"/>
      <c r="AV96" s="408"/>
      <c r="AW96" s="408"/>
      <c r="AX96" s="408"/>
      <c r="AY96" s="408"/>
      <c r="AZ96" s="408"/>
      <c r="BA96" s="408"/>
      <c r="BB96" s="408"/>
      <c r="BC96" s="408"/>
      <c r="BD96" s="408"/>
      <c r="BE96" s="408"/>
      <c r="BF96" s="408"/>
      <c r="BG96" s="408"/>
      <c r="BH96" s="408"/>
      <c r="BI96" s="408"/>
      <c r="BJ96" s="408"/>
      <c r="BK96" s="408"/>
      <c r="BL96" s="408"/>
      <c r="BM96" s="408"/>
      <c r="BN96" s="408"/>
      <c r="BO96" s="408"/>
      <c r="BP96" s="408"/>
      <c r="BQ96" s="408"/>
      <c r="BR96" s="408"/>
      <c r="BS96" s="408"/>
      <c r="BT96" s="408"/>
      <c r="BU96" s="408"/>
      <c r="BV96" s="408"/>
      <c r="BW96" s="408"/>
      <c r="BX96" s="408"/>
      <c r="BY96" s="408"/>
      <c r="BZ96" s="408"/>
      <c r="CA96" s="408"/>
      <c r="CB96" s="408"/>
      <c r="CC96" s="408"/>
      <c r="CD96" s="408"/>
      <c r="CE96" s="408"/>
      <c r="CF96" s="408"/>
      <c r="CG96" s="408"/>
      <c r="CH96" s="408"/>
      <c r="CI96" s="408"/>
      <c r="CJ96" s="408"/>
      <c r="CK96" s="408"/>
      <c r="CL96" s="408"/>
      <c r="CM96" s="408"/>
      <c r="CN96" s="408"/>
      <c r="CO96" s="408"/>
      <c r="CP96" s="408"/>
      <c r="CQ96" s="408"/>
      <c r="CR96" s="408"/>
      <c r="CS96" s="408"/>
      <c r="CT96" s="408"/>
      <c r="CU96" s="408"/>
      <c r="CV96" s="408"/>
      <c r="CW96" s="408"/>
      <c r="CX96" s="408"/>
      <c r="CY96" s="408"/>
      <c r="CZ96" s="408"/>
      <c r="DA96" s="408"/>
      <c r="DB96" s="408"/>
      <c r="DC96" s="408"/>
      <c r="DD96" s="408"/>
      <c r="DE96" s="408"/>
      <c r="DF96" s="408"/>
      <c r="DG96" s="408"/>
      <c r="DH96" s="408"/>
      <c r="DI96" s="408"/>
      <c r="DJ96" s="408"/>
      <c r="DK96" s="408"/>
      <c r="DL96" s="408"/>
      <c r="DM96" s="408"/>
      <c r="DN96" s="408"/>
      <c r="DO96" s="408"/>
      <c r="DP96" s="408"/>
      <c r="DQ96" s="408"/>
      <c r="DR96" s="408"/>
      <c r="DS96" s="408"/>
      <c r="DT96" s="408"/>
      <c r="DU96" s="408"/>
      <c r="DV96" s="408"/>
      <c r="DW96" s="408"/>
      <c r="DX96" s="408"/>
      <c r="DY96" s="408"/>
      <c r="DZ96" s="408"/>
      <c r="EA96" s="408"/>
      <c r="EB96" s="408"/>
      <c r="EC96" s="408"/>
      <c r="ED96" s="408"/>
      <c r="EE96" s="408"/>
      <c r="EF96" s="408"/>
      <c r="EG96" s="408"/>
      <c r="EH96" s="408"/>
      <c r="EI96" s="408"/>
      <c r="EJ96" s="408"/>
      <c r="EK96" s="408"/>
      <c r="EL96" s="408"/>
      <c r="EM96" s="408"/>
      <c r="EN96" s="408"/>
      <c r="EO96" s="408"/>
      <c r="EP96" s="408"/>
      <c r="EQ96" s="408"/>
      <c r="ER96" s="408"/>
      <c r="ES96" s="408"/>
      <c r="ET96" s="408"/>
      <c r="EU96" s="408"/>
      <c r="EV96" s="408"/>
      <c r="EW96" s="408"/>
      <c r="EX96" s="408"/>
      <c r="EY96" s="408"/>
      <c r="EZ96" s="408"/>
      <c r="FA96" s="408"/>
      <c r="FB96" s="408"/>
      <c r="FC96" s="408"/>
      <c r="FD96" s="408"/>
      <c r="FE96" s="408"/>
      <c r="FF96" s="408"/>
      <c r="FG96" s="408"/>
      <c r="FH96" s="408"/>
      <c r="FI96" s="408"/>
      <c r="FJ96" s="408"/>
      <c r="FK96" s="408"/>
      <c r="FL96" s="408"/>
      <c r="FM96" s="408"/>
      <c r="FN96" s="408"/>
      <c r="FO96" s="408"/>
      <c r="FP96" s="408"/>
      <c r="FQ96" s="408"/>
      <c r="FR96" s="408"/>
      <c r="FS96" s="408"/>
      <c r="FT96" s="408"/>
      <c r="FU96" s="408"/>
      <c r="FV96" s="408"/>
      <c r="FW96" s="408"/>
      <c r="FX96" s="408"/>
      <c r="FY96" s="408"/>
      <c r="FZ96" s="408"/>
      <c r="GA96" s="408"/>
      <c r="GB96" s="408"/>
      <c r="GC96" s="408"/>
      <c r="GD96" s="408"/>
      <c r="GE96" s="408"/>
      <c r="GF96" s="408"/>
      <c r="GG96" s="408"/>
      <c r="GH96" s="408"/>
      <c r="GI96" s="408"/>
      <c r="GJ96" s="408"/>
    </row>
    <row r="97" spans="1:192" s="220" customFormat="1" ht="23.25" customHeight="1">
      <c r="A97" s="285" t="s">
        <v>271</v>
      </c>
      <c r="B97" s="293"/>
      <c r="C97" s="113"/>
      <c r="D97" s="306">
        <f>SUM(E97:AD97)</f>
        <v>0</v>
      </c>
      <c r="E97" s="118">
        <v>0</v>
      </c>
      <c r="F97" s="118">
        <v>0</v>
      </c>
      <c r="G97" s="118">
        <v>0</v>
      </c>
      <c r="H97" s="118">
        <v>0</v>
      </c>
      <c r="I97" s="118">
        <v>0</v>
      </c>
      <c r="J97" s="118">
        <v>0</v>
      </c>
      <c r="K97" s="118">
        <v>0</v>
      </c>
      <c r="L97" s="118">
        <v>0</v>
      </c>
      <c r="M97" s="118">
        <v>0</v>
      </c>
      <c r="N97" s="118">
        <v>0</v>
      </c>
      <c r="O97" s="118">
        <v>0</v>
      </c>
      <c r="P97" s="118">
        <v>0</v>
      </c>
      <c r="Q97" s="118">
        <v>0</v>
      </c>
      <c r="R97" s="118">
        <v>0</v>
      </c>
      <c r="S97" s="118">
        <v>0</v>
      </c>
      <c r="T97" s="118">
        <v>0</v>
      </c>
      <c r="U97" s="118">
        <v>0</v>
      </c>
      <c r="V97" s="118">
        <v>0</v>
      </c>
      <c r="W97" s="118">
        <v>0</v>
      </c>
      <c r="X97" s="118">
        <v>0</v>
      </c>
      <c r="Y97" s="118">
        <v>0</v>
      </c>
      <c r="Z97" s="118">
        <v>0</v>
      </c>
      <c r="AA97" s="118">
        <v>0</v>
      </c>
      <c r="AB97" s="118">
        <v>0</v>
      </c>
      <c r="AC97" s="118">
        <v>0</v>
      </c>
      <c r="AD97" s="118">
        <v>0</v>
      </c>
      <c r="AE97" s="118">
        <f>SUM(AF97:AH97)</f>
        <v>0</v>
      </c>
      <c r="AF97" s="118">
        <v>0</v>
      </c>
      <c r="AG97" s="118">
        <v>0</v>
      </c>
      <c r="AH97" s="118">
        <v>0</v>
      </c>
      <c r="AI97" s="408"/>
      <c r="AN97" s="408"/>
      <c r="AO97" s="408"/>
      <c r="AP97" s="408"/>
      <c r="AQ97" s="408"/>
      <c r="AR97" s="408"/>
      <c r="AS97" s="408"/>
      <c r="AT97" s="408"/>
      <c r="AU97" s="408"/>
      <c r="AV97" s="408"/>
      <c r="AW97" s="408"/>
      <c r="AX97" s="408"/>
      <c r="AY97" s="408"/>
      <c r="AZ97" s="408"/>
      <c r="BA97" s="408"/>
      <c r="BB97" s="408"/>
      <c r="BC97" s="408"/>
      <c r="BD97" s="408"/>
      <c r="BE97" s="408"/>
      <c r="BF97" s="408"/>
      <c r="BG97" s="408"/>
      <c r="BH97" s="408"/>
      <c r="BI97" s="408"/>
      <c r="BJ97" s="408"/>
      <c r="BK97" s="408"/>
      <c r="BL97" s="408"/>
      <c r="BM97" s="408"/>
      <c r="BN97" s="408"/>
      <c r="BO97" s="408"/>
      <c r="BP97" s="408"/>
      <c r="BQ97" s="408"/>
      <c r="BR97" s="408"/>
      <c r="BS97" s="408"/>
      <c r="BT97" s="408"/>
      <c r="BU97" s="408"/>
      <c r="BV97" s="408"/>
      <c r="BW97" s="408"/>
      <c r="BX97" s="408"/>
      <c r="BY97" s="408"/>
      <c r="BZ97" s="408"/>
      <c r="CA97" s="408"/>
      <c r="CB97" s="408"/>
      <c r="CC97" s="408"/>
      <c r="CD97" s="408"/>
      <c r="CE97" s="408"/>
      <c r="CF97" s="408"/>
      <c r="CG97" s="408"/>
      <c r="CH97" s="408"/>
      <c r="CI97" s="408"/>
      <c r="CJ97" s="408"/>
      <c r="CK97" s="408"/>
      <c r="CL97" s="408"/>
      <c r="CM97" s="408"/>
      <c r="CN97" s="408"/>
      <c r="CO97" s="408"/>
      <c r="CP97" s="408"/>
      <c r="CQ97" s="408"/>
      <c r="CR97" s="408"/>
      <c r="CS97" s="408"/>
      <c r="CT97" s="408"/>
      <c r="CU97" s="408"/>
      <c r="CV97" s="408"/>
      <c r="CW97" s="408"/>
      <c r="CX97" s="408"/>
      <c r="CY97" s="408"/>
      <c r="CZ97" s="408"/>
      <c r="DA97" s="408"/>
      <c r="DB97" s="408"/>
      <c r="DC97" s="408"/>
      <c r="DD97" s="408"/>
      <c r="DE97" s="408"/>
      <c r="DF97" s="408"/>
      <c r="DG97" s="408"/>
      <c r="DH97" s="408"/>
      <c r="DI97" s="408"/>
      <c r="DJ97" s="408"/>
      <c r="DK97" s="408"/>
      <c r="DL97" s="408"/>
      <c r="DM97" s="408"/>
      <c r="DN97" s="408"/>
      <c r="DO97" s="408"/>
      <c r="DP97" s="408"/>
      <c r="DQ97" s="408"/>
      <c r="DR97" s="408"/>
      <c r="DS97" s="408"/>
      <c r="DT97" s="408"/>
      <c r="DU97" s="408"/>
      <c r="DV97" s="408"/>
      <c r="DW97" s="408"/>
      <c r="DX97" s="408"/>
      <c r="DY97" s="408"/>
      <c r="DZ97" s="408"/>
      <c r="EA97" s="408"/>
      <c r="EB97" s="408"/>
      <c r="EC97" s="408"/>
      <c r="ED97" s="408"/>
      <c r="EE97" s="408"/>
      <c r="EF97" s="408"/>
      <c r="EG97" s="408"/>
      <c r="EH97" s="408"/>
      <c r="EI97" s="408"/>
      <c r="EJ97" s="408"/>
      <c r="EK97" s="408"/>
      <c r="EL97" s="408"/>
      <c r="EM97" s="408"/>
      <c r="EN97" s="408"/>
      <c r="EO97" s="408"/>
      <c r="EP97" s="408"/>
      <c r="EQ97" s="408"/>
      <c r="ER97" s="408"/>
      <c r="ES97" s="408"/>
      <c r="ET97" s="408"/>
      <c r="EU97" s="408"/>
      <c r="EV97" s="408"/>
      <c r="EW97" s="408"/>
      <c r="EX97" s="408"/>
      <c r="EY97" s="408"/>
      <c r="EZ97" s="408"/>
      <c r="FA97" s="408"/>
      <c r="FB97" s="408"/>
      <c r="FC97" s="408"/>
      <c r="FD97" s="408"/>
      <c r="FE97" s="408"/>
      <c r="FF97" s="408"/>
      <c r="FG97" s="408"/>
      <c r="FH97" s="408"/>
      <c r="FI97" s="408"/>
      <c r="FJ97" s="408"/>
      <c r="FK97" s="408"/>
      <c r="FL97" s="408"/>
      <c r="FM97" s="408"/>
      <c r="FN97" s="408"/>
      <c r="FO97" s="408"/>
      <c r="FP97" s="408"/>
      <c r="FQ97" s="408"/>
      <c r="FR97" s="408"/>
      <c r="FS97" s="408"/>
      <c r="FT97" s="408"/>
      <c r="FU97" s="408"/>
      <c r="FV97" s="408"/>
      <c r="FW97" s="408"/>
      <c r="FX97" s="408"/>
      <c r="FY97" s="408"/>
      <c r="FZ97" s="408"/>
      <c r="GA97" s="408"/>
      <c r="GB97" s="408"/>
      <c r="GC97" s="408"/>
      <c r="GD97" s="408"/>
      <c r="GE97" s="408"/>
      <c r="GF97" s="408"/>
      <c r="GG97" s="408"/>
      <c r="GH97" s="408"/>
      <c r="GI97" s="408"/>
      <c r="GJ97" s="408"/>
    </row>
    <row r="98" spans="1:46" s="407" customFormat="1" ht="15">
      <c r="A98" s="291" t="s">
        <v>272</v>
      </c>
      <c r="B98" s="291"/>
      <c r="C98" s="291"/>
      <c r="D98" s="321"/>
      <c r="E98" s="321"/>
      <c r="F98" s="291" t="s">
        <v>294</v>
      </c>
      <c r="G98" s="291"/>
      <c r="I98" s="291"/>
      <c r="M98" s="360" t="s">
        <v>321</v>
      </c>
      <c r="N98" s="291"/>
      <c r="O98" s="321"/>
      <c r="P98" s="321"/>
      <c r="Q98" s="321"/>
      <c r="S98" s="360" t="s">
        <v>346</v>
      </c>
      <c r="T98" s="351"/>
      <c r="U98" s="321"/>
      <c r="W98" s="373"/>
      <c r="X98" s="373"/>
      <c r="Y98" s="377"/>
      <c r="Z98" s="373"/>
      <c r="AC98" s="373"/>
      <c r="AD98" s="377"/>
      <c r="AF98" s="351"/>
      <c r="AG98" s="401" t="s">
        <v>384</v>
      </c>
      <c r="AH98" s="406"/>
      <c r="AI98" s="406"/>
      <c r="AJ98" s="406"/>
      <c r="AK98" s="406"/>
      <c r="AL98" s="412"/>
      <c r="AM98" s="412"/>
      <c r="AN98" s="412"/>
      <c r="AO98" s="412"/>
      <c r="AP98" s="412"/>
      <c r="AQ98" s="413"/>
      <c r="AS98" s="407"/>
      <c r="AT98" s="407"/>
    </row>
    <row r="99" spans="1:48" s="407" customFormat="1" ht="15">
      <c r="A99" s="291"/>
      <c r="B99" s="291"/>
      <c r="C99" s="291"/>
      <c r="D99" s="321"/>
      <c r="E99" s="321"/>
      <c r="F99" s="321"/>
      <c r="G99" s="351"/>
      <c r="H99" s="291"/>
      <c r="I99" s="291"/>
      <c r="J99" s="291"/>
      <c r="M99" s="351" t="s">
        <v>322</v>
      </c>
      <c r="N99" s="291"/>
      <c r="O99" s="291"/>
      <c r="P99" s="291"/>
      <c r="Q99" s="291"/>
      <c r="S99" s="291"/>
      <c r="T99" s="351"/>
      <c r="U99" s="291"/>
      <c r="W99" s="351"/>
      <c r="X99" s="377"/>
      <c r="Y99" s="291"/>
      <c r="Z99" s="291"/>
      <c r="AA99" s="291"/>
      <c r="AB99" s="321"/>
      <c r="AC99" s="373"/>
      <c r="AD99" s="373"/>
      <c r="AE99" s="373"/>
      <c r="AF99" s="373"/>
      <c r="AG99" s="373"/>
      <c r="AH99" s="406"/>
      <c r="AI99" s="406"/>
      <c r="AJ99" s="406"/>
      <c r="AK99" s="406"/>
      <c r="AL99" s="412"/>
      <c r="AM99" s="407"/>
      <c r="AO99" s="407"/>
      <c r="AP99" s="407"/>
      <c r="AQ99" s="413"/>
      <c r="AR99" s="407"/>
      <c r="AS99" s="407"/>
      <c r="AT99" s="407"/>
      <c r="AV99" s="407"/>
    </row>
    <row r="100" spans="1:183" s="7" customFormat="1" ht="21" customHeight="1">
      <c r="A100" s="260" t="s">
        <v>273</v>
      </c>
      <c r="B100" s="260"/>
      <c r="C100" s="260"/>
      <c r="D100" s="322"/>
      <c r="E100" s="260"/>
      <c r="F100" s="346"/>
      <c r="G100" s="346"/>
      <c r="H100" s="346"/>
      <c r="I100" s="260"/>
      <c r="J100" s="260"/>
      <c r="K100" s="260"/>
      <c r="L100" s="260"/>
      <c r="M100" s="260"/>
      <c r="N100" s="322"/>
      <c r="O100" s="260"/>
      <c r="P100" s="260"/>
      <c r="Q100" s="260"/>
      <c r="R100" s="260"/>
      <c r="S100" s="367"/>
      <c r="T100" s="367"/>
      <c r="U100" s="367"/>
      <c r="V100" s="165"/>
      <c r="W100" s="182"/>
      <c r="X100" s="182"/>
      <c r="Y100" s="378"/>
      <c r="Z100" s="378"/>
      <c r="AA100" s="346"/>
      <c r="AB100" s="378"/>
      <c r="AC100" s="165"/>
      <c r="AD100" s="165"/>
      <c r="AE100" s="211"/>
      <c r="AF100" s="211"/>
      <c r="AI100" s="407"/>
      <c r="AJ100" s="407"/>
      <c r="AK100" s="407"/>
      <c r="AL100" s="407"/>
      <c r="AM100" s="407"/>
      <c r="AN100" s="407"/>
      <c r="AO100" s="407"/>
      <c r="AP100" s="407"/>
      <c r="AQ100" s="407"/>
      <c r="AR100" s="407"/>
      <c r="AS100" s="407"/>
      <c r="AT100" s="407"/>
      <c r="AU100" s="407"/>
      <c r="AV100" s="407"/>
      <c r="AW100" s="407"/>
      <c r="AX100" s="407"/>
      <c r="AY100" s="407"/>
      <c r="AZ100" s="407"/>
      <c r="BA100" s="407"/>
      <c r="BB100" s="407"/>
      <c r="BC100" s="407"/>
      <c r="BD100" s="407"/>
      <c r="BE100" s="407"/>
      <c r="BF100" s="407"/>
      <c r="BG100" s="407"/>
      <c r="BH100" s="407"/>
      <c r="BI100" s="407"/>
      <c r="BJ100" s="407"/>
      <c r="BK100" s="407"/>
      <c r="BL100" s="407"/>
      <c r="BM100" s="407"/>
      <c r="BN100" s="407"/>
      <c r="BO100" s="407"/>
      <c r="BP100" s="407"/>
      <c r="BQ100" s="407"/>
      <c r="BR100" s="407"/>
      <c r="BS100" s="407"/>
      <c r="BT100" s="407"/>
      <c r="BU100" s="407"/>
      <c r="BV100" s="407"/>
      <c r="BW100" s="407"/>
      <c r="BX100" s="407"/>
      <c r="BY100" s="407"/>
      <c r="BZ100" s="407"/>
      <c r="CA100" s="407"/>
      <c r="CB100" s="407"/>
      <c r="CC100" s="407"/>
      <c r="CD100" s="407"/>
      <c r="CE100" s="407"/>
      <c r="CF100" s="407"/>
      <c r="CG100" s="407"/>
      <c r="CH100" s="407"/>
      <c r="CI100" s="407"/>
      <c r="CJ100" s="407"/>
      <c r="CK100" s="407"/>
      <c r="CL100" s="407"/>
      <c r="CM100" s="407"/>
      <c r="CN100" s="407"/>
      <c r="CO100" s="407"/>
      <c r="CP100" s="407"/>
      <c r="CQ100" s="407"/>
      <c r="CR100" s="407"/>
      <c r="CS100" s="407"/>
      <c r="CT100" s="407"/>
      <c r="CU100" s="407"/>
      <c r="CV100" s="407"/>
      <c r="CW100" s="407"/>
      <c r="CX100" s="407"/>
      <c r="CY100" s="407"/>
      <c r="CZ100" s="407"/>
      <c r="DA100" s="407"/>
      <c r="DB100" s="407"/>
      <c r="DC100" s="407"/>
      <c r="DD100" s="407"/>
      <c r="DE100" s="407"/>
      <c r="DF100" s="407"/>
      <c r="DG100" s="407"/>
      <c r="DH100" s="407"/>
      <c r="DI100" s="407"/>
      <c r="DJ100" s="407"/>
      <c r="DK100" s="407"/>
      <c r="DL100" s="407"/>
      <c r="DM100" s="407"/>
      <c r="DN100" s="407"/>
      <c r="DO100" s="407"/>
      <c r="DP100" s="407"/>
      <c r="DQ100" s="407"/>
      <c r="DR100" s="407"/>
      <c r="DS100" s="407"/>
      <c r="DT100" s="407"/>
      <c r="DU100" s="407"/>
      <c r="DV100" s="407"/>
      <c r="DW100" s="407"/>
      <c r="DX100" s="407"/>
      <c r="DY100" s="407"/>
      <c r="DZ100" s="407"/>
      <c r="EA100" s="407"/>
      <c r="EB100" s="407"/>
      <c r="EC100" s="407"/>
      <c r="ED100" s="407"/>
      <c r="EE100" s="407"/>
      <c r="EF100" s="407"/>
      <c r="EG100" s="407"/>
      <c r="EH100" s="407"/>
      <c r="EI100" s="407"/>
      <c r="EJ100" s="407"/>
      <c r="EK100" s="407"/>
      <c r="EL100" s="407"/>
      <c r="EM100" s="407"/>
      <c r="EN100" s="407"/>
      <c r="EO100" s="407"/>
      <c r="EP100" s="407"/>
      <c r="EQ100" s="407"/>
      <c r="ER100" s="407"/>
      <c r="ES100" s="407"/>
      <c r="ET100" s="407"/>
      <c r="EU100" s="407"/>
      <c r="EV100" s="407"/>
      <c r="EW100" s="407"/>
      <c r="EX100" s="407"/>
      <c r="EY100" s="407"/>
      <c r="EZ100" s="407"/>
      <c r="FA100" s="407"/>
      <c r="FB100" s="407"/>
      <c r="FC100" s="407"/>
      <c r="FD100" s="407"/>
      <c r="FE100" s="407"/>
      <c r="FF100" s="407"/>
      <c r="FG100" s="407"/>
      <c r="FH100" s="407"/>
      <c r="FI100" s="407"/>
      <c r="FJ100" s="407"/>
      <c r="FK100" s="407"/>
      <c r="FL100" s="407"/>
      <c r="FM100" s="407"/>
      <c r="FN100" s="407"/>
      <c r="FO100" s="407"/>
      <c r="FP100" s="407"/>
      <c r="FQ100" s="407"/>
      <c r="FR100" s="407"/>
      <c r="FS100" s="407"/>
      <c r="FT100" s="407"/>
      <c r="FU100" s="407"/>
      <c r="FV100" s="407"/>
      <c r="FW100" s="407"/>
      <c r="FX100" s="407"/>
      <c r="FY100" s="407"/>
      <c r="FZ100" s="407"/>
      <c r="GA100" s="407"/>
    </row>
    <row r="101" spans="1:183" s="7" customFormat="1" ht="21" customHeight="1">
      <c r="A101" s="260" t="s">
        <v>274</v>
      </c>
      <c r="B101" s="260"/>
      <c r="C101" s="260"/>
      <c r="D101" s="322"/>
      <c r="E101" s="260"/>
      <c r="F101" s="346"/>
      <c r="G101" s="346"/>
      <c r="H101" s="346"/>
      <c r="I101" s="260"/>
      <c r="J101" s="260"/>
      <c r="K101" s="260"/>
      <c r="L101" s="260"/>
      <c r="M101" s="260"/>
      <c r="N101" s="322"/>
      <c r="O101" s="260"/>
      <c r="P101" s="260"/>
      <c r="Q101" s="260"/>
      <c r="R101" s="260"/>
      <c r="S101" s="367"/>
      <c r="T101" s="367"/>
      <c r="U101" s="367"/>
      <c r="V101" s="165"/>
      <c r="W101" s="182"/>
      <c r="X101" s="182"/>
      <c r="Y101" s="378"/>
      <c r="Z101" s="378"/>
      <c r="AA101" s="346"/>
      <c r="AB101" s="378"/>
      <c r="AC101" s="165"/>
      <c r="AD101" s="165"/>
      <c r="AE101" s="211"/>
      <c r="AF101" s="211"/>
      <c r="AI101" s="407"/>
      <c r="AJ101" s="407"/>
      <c r="AK101" s="407"/>
      <c r="AL101" s="407"/>
      <c r="AM101" s="407"/>
      <c r="AN101" s="407"/>
      <c r="AO101" s="407"/>
      <c r="AP101" s="407"/>
      <c r="AQ101" s="407"/>
      <c r="AR101" s="407"/>
      <c r="AS101" s="407"/>
      <c r="AT101" s="407"/>
      <c r="AU101" s="407"/>
      <c r="AV101" s="407"/>
      <c r="AW101" s="407"/>
      <c r="AX101" s="407"/>
      <c r="AY101" s="407"/>
      <c r="AZ101" s="407"/>
      <c r="BA101" s="407"/>
      <c r="BB101" s="407"/>
      <c r="BC101" s="407"/>
      <c r="BD101" s="407"/>
      <c r="BE101" s="407"/>
      <c r="BF101" s="407"/>
      <c r="BG101" s="407"/>
      <c r="BH101" s="407"/>
      <c r="BI101" s="407"/>
      <c r="BJ101" s="407"/>
      <c r="BK101" s="407"/>
      <c r="BL101" s="407"/>
      <c r="BM101" s="407"/>
      <c r="BN101" s="407"/>
      <c r="BO101" s="407"/>
      <c r="BP101" s="407"/>
      <c r="BQ101" s="407"/>
      <c r="BR101" s="407"/>
      <c r="BS101" s="407"/>
      <c r="BT101" s="407"/>
      <c r="BU101" s="407"/>
      <c r="BV101" s="407"/>
      <c r="BW101" s="407"/>
      <c r="BX101" s="407"/>
      <c r="BY101" s="407"/>
      <c r="BZ101" s="407"/>
      <c r="CA101" s="407"/>
      <c r="CB101" s="407"/>
      <c r="CC101" s="407"/>
      <c r="CD101" s="407"/>
      <c r="CE101" s="407"/>
      <c r="CF101" s="407"/>
      <c r="CG101" s="407"/>
      <c r="CH101" s="407"/>
      <c r="CI101" s="407"/>
      <c r="CJ101" s="407"/>
      <c r="CK101" s="407"/>
      <c r="CL101" s="407"/>
      <c r="CM101" s="407"/>
      <c r="CN101" s="407"/>
      <c r="CO101" s="407"/>
      <c r="CP101" s="407"/>
      <c r="CQ101" s="407"/>
      <c r="CR101" s="407"/>
      <c r="CS101" s="407"/>
      <c r="CT101" s="407"/>
      <c r="CU101" s="407"/>
      <c r="CV101" s="407"/>
      <c r="CW101" s="407"/>
      <c r="CX101" s="407"/>
      <c r="CY101" s="407"/>
      <c r="CZ101" s="407"/>
      <c r="DA101" s="407"/>
      <c r="DB101" s="407"/>
      <c r="DC101" s="407"/>
      <c r="DD101" s="407"/>
      <c r="DE101" s="407"/>
      <c r="DF101" s="407"/>
      <c r="DG101" s="407"/>
      <c r="DH101" s="407"/>
      <c r="DI101" s="407"/>
      <c r="DJ101" s="407"/>
      <c r="DK101" s="407"/>
      <c r="DL101" s="407"/>
      <c r="DM101" s="407"/>
      <c r="DN101" s="407"/>
      <c r="DO101" s="407"/>
      <c r="DP101" s="407"/>
      <c r="DQ101" s="407"/>
      <c r="DR101" s="407"/>
      <c r="DS101" s="407"/>
      <c r="DT101" s="407"/>
      <c r="DU101" s="407"/>
      <c r="DV101" s="407"/>
      <c r="DW101" s="407"/>
      <c r="DX101" s="407"/>
      <c r="DY101" s="407"/>
      <c r="DZ101" s="407"/>
      <c r="EA101" s="407"/>
      <c r="EB101" s="407"/>
      <c r="EC101" s="407"/>
      <c r="ED101" s="407"/>
      <c r="EE101" s="407"/>
      <c r="EF101" s="407"/>
      <c r="EG101" s="407"/>
      <c r="EH101" s="407"/>
      <c r="EI101" s="407"/>
      <c r="EJ101" s="407"/>
      <c r="EK101" s="407"/>
      <c r="EL101" s="407"/>
      <c r="EM101" s="407"/>
      <c r="EN101" s="407"/>
      <c r="EO101" s="407"/>
      <c r="EP101" s="407"/>
      <c r="EQ101" s="407"/>
      <c r="ER101" s="407"/>
      <c r="ES101" s="407"/>
      <c r="ET101" s="407"/>
      <c r="EU101" s="407"/>
      <c r="EV101" s="407"/>
      <c r="EW101" s="407"/>
      <c r="EX101" s="407"/>
      <c r="EY101" s="407"/>
      <c r="EZ101" s="407"/>
      <c r="FA101" s="407"/>
      <c r="FB101" s="407"/>
      <c r="FC101" s="407"/>
      <c r="FD101" s="407"/>
      <c r="FE101" s="407"/>
      <c r="FF101" s="407"/>
      <c r="FG101" s="407"/>
      <c r="FH101" s="407"/>
      <c r="FI101" s="407"/>
      <c r="FJ101" s="407"/>
      <c r="FK101" s="407"/>
      <c r="FL101" s="407"/>
      <c r="FM101" s="407"/>
      <c r="FN101" s="407"/>
      <c r="FO101" s="407"/>
      <c r="FP101" s="407"/>
      <c r="FQ101" s="407"/>
      <c r="FR101" s="407"/>
      <c r="FS101" s="407"/>
      <c r="FT101" s="407"/>
      <c r="FU101" s="407"/>
      <c r="FV101" s="407"/>
      <c r="FW101" s="407"/>
      <c r="FX101" s="407"/>
      <c r="FY101" s="407"/>
      <c r="FZ101" s="407"/>
      <c r="GA101" s="407"/>
    </row>
  </sheetData>
  <mergeCells count="222">
    <mergeCell ref="O50:O54"/>
    <mergeCell ref="V36:V40"/>
    <mergeCell ref="AD36:AD40"/>
    <mergeCell ref="AE36:AE40"/>
    <mergeCell ref="AI71:AI75"/>
    <mergeCell ref="AD71:AD75"/>
    <mergeCell ref="Y50:Y54"/>
    <mergeCell ref="AE64:AI64"/>
    <mergeCell ref="AE65:AI65"/>
    <mergeCell ref="AG71:AG75"/>
    <mergeCell ref="AH71:AH75"/>
    <mergeCell ref="AE50:AE54"/>
    <mergeCell ref="AF50:AF54"/>
    <mergeCell ref="AC64:AD64"/>
    <mergeCell ref="J36:J40"/>
    <mergeCell ref="J50:J54"/>
    <mergeCell ref="P50:P54"/>
    <mergeCell ref="K50:K54"/>
    <mergeCell ref="N50:N54"/>
    <mergeCell ref="V50:V54"/>
    <mergeCell ref="T36:T40"/>
    <mergeCell ref="M36:M40"/>
    <mergeCell ref="N36:N40"/>
    <mergeCell ref="O36:O40"/>
    <mergeCell ref="R86:R90"/>
    <mergeCell ref="L86:L90"/>
    <mergeCell ref="M86:M90"/>
    <mergeCell ref="AB86:AB90"/>
    <mergeCell ref="AD86:AD90"/>
    <mergeCell ref="Z1:AA1"/>
    <mergeCell ref="AB1:AF1"/>
    <mergeCell ref="Z2:AA2"/>
    <mergeCell ref="AB2:AF2"/>
    <mergeCell ref="AE71:AE75"/>
    <mergeCell ref="Z86:Z90"/>
    <mergeCell ref="AI86:AI90"/>
    <mergeCell ref="AH86:AH90"/>
    <mergeCell ref="AF86:AF90"/>
    <mergeCell ref="AF71:AF75"/>
    <mergeCell ref="AC86:AC90"/>
    <mergeCell ref="D85:AC85"/>
    <mergeCell ref="X71:X75"/>
    <mergeCell ref="Z71:Z75"/>
    <mergeCell ref="I86:I90"/>
    <mergeCell ref="AE85:AH85"/>
    <mergeCell ref="AG86:AG90"/>
    <mergeCell ref="T86:T90"/>
    <mergeCell ref="U86:U90"/>
    <mergeCell ref="V86:V90"/>
    <mergeCell ref="O86:O90"/>
    <mergeCell ref="AE86:AE90"/>
    <mergeCell ref="S86:S90"/>
    <mergeCell ref="P86:P90"/>
    <mergeCell ref="Q86:Q90"/>
    <mergeCell ref="W86:W90"/>
    <mergeCell ref="D35:AE35"/>
    <mergeCell ref="Q50:Q54"/>
    <mergeCell ref="AB50:AB54"/>
    <mergeCell ref="F86:F90"/>
    <mergeCell ref="G86:G90"/>
    <mergeCell ref="H86:H90"/>
    <mergeCell ref="J86:J90"/>
    <mergeCell ref="K86:K90"/>
    <mergeCell ref="N86:N90"/>
    <mergeCell ref="J70:AB70"/>
    <mergeCell ref="A1:B1"/>
    <mergeCell ref="A2:B2"/>
    <mergeCell ref="A64:B64"/>
    <mergeCell ref="R71:R75"/>
    <mergeCell ref="N71:N75"/>
    <mergeCell ref="M50:M54"/>
    <mergeCell ref="D49:T49"/>
    <mergeCell ref="E7:AF7"/>
    <mergeCell ref="L50:L54"/>
    <mergeCell ref="W71:W75"/>
    <mergeCell ref="X50:X54"/>
    <mergeCell ref="W50:W54"/>
    <mergeCell ref="X86:X90"/>
    <mergeCell ref="Y86:Y90"/>
    <mergeCell ref="AH50:AH54"/>
    <mergeCell ref="AD50:AD54"/>
    <mergeCell ref="AA50:AA54"/>
    <mergeCell ref="AC70:AH70"/>
    <mergeCell ref="AA86:AA90"/>
    <mergeCell ref="O71:O75"/>
    <mergeCell ref="P71:P75"/>
    <mergeCell ref="L71:L75"/>
    <mergeCell ref="M71:M75"/>
    <mergeCell ref="S71:S75"/>
    <mergeCell ref="T71:T75"/>
    <mergeCell ref="Q71:Q75"/>
    <mergeCell ref="U71:U75"/>
    <mergeCell ref="AA71:AA75"/>
    <mergeCell ref="AB71:AB75"/>
    <mergeCell ref="AG50:AG54"/>
    <mergeCell ref="J71:J75"/>
    <mergeCell ref="K71:K75"/>
    <mergeCell ref="Y71:Y75"/>
    <mergeCell ref="AC71:AC75"/>
    <mergeCell ref="AC50:AC54"/>
    <mergeCell ref="AC65:AD65"/>
    <mergeCell ref="F50:F54"/>
    <mergeCell ref="G50:G54"/>
    <mergeCell ref="H50:H54"/>
    <mergeCell ref="I50:I54"/>
    <mergeCell ref="G36:G40"/>
    <mergeCell ref="AA36:AA40"/>
    <mergeCell ref="P36:P40"/>
    <mergeCell ref="Q36:Q40"/>
    <mergeCell ref="R36:R40"/>
    <mergeCell ref="S36:S40"/>
    <mergeCell ref="AG22:AG26"/>
    <mergeCell ref="AH22:AH26"/>
    <mergeCell ref="AC22:AC26"/>
    <mergeCell ref="AD22:AD26"/>
    <mergeCell ref="AE22:AE26"/>
    <mergeCell ref="AF22:AF26"/>
    <mergeCell ref="O22:O26"/>
    <mergeCell ref="P22:P26"/>
    <mergeCell ref="Q22:Q26"/>
    <mergeCell ref="R22:R26"/>
    <mergeCell ref="Y36:Y40"/>
    <mergeCell ref="Z36:Z40"/>
    <mergeCell ref="W36:W40"/>
    <mergeCell ref="X22:X26"/>
    <mergeCell ref="X36:X40"/>
    <mergeCell ref="AB8:AB12"/>
    <mergeCell ref="A19:C19"/>
    <mergeCell ref="D21:U21"/>
    <mergeCell ref="D22:D26"/>
    <mergeCell ref="E22:E26"/>
    <mergeCell ref="F22:F26"/>
    <mergeCell ref="G22:G26"/>
    <mergeCell ref="H22:H26"/>
    <mergeCell ref="I22:I26"/>
    <mergeCell ref="J22:J26"/>
    <mergeCell ref="Y8:Y12"/>
    <mergeCell ref="AA8:AA12"/>
    <mergeCell ref="I8:I12"/>
    <mergeCell ref="J8:J12"/>
    <mergeCell ref="Z8:Z12"/>
    <mergeCell ref="W8:W12"/>
    <mergeCell ref="U8:U12"/>
    <mergeCell ref="V8:V12"/>
    <mergeCell ref="T8:T12"/>
    <mergeCell ref="K8:K12"/>
    <mergeCell ref="A13:C13"/>
    <mergeCell ref="A14:C14"/>
    <mergeCell ref="A18:C18"/>
    <mergeCell ref="K36:K40"/>
    <mergeCell ref="K22:K26"/>
    <mergeCell ref="H36:H40"/>
    <mergeCell ref="I36:I40"/>
    <mergeCell ref="D36:D40"/>
    <mergeCell ref="E36:E40"/>
    <mergeCell ref="F36:F40"/>
    <mergeCell ref="AF8:AF12"/>
    <mergeCell ref="AE8:AE12"/>
    <mergeCell ref="O8:O12"/>
    <mergeCell ref="P8:P12"/>
    <mergeCell ref="Q8:Q12"/>
    <mergeCell ref="R8:R12"/>
    <mergeCell ref="S8:S12"/>
    <mergeCell ref="AC8:AC12"/>
    <mergeCell ref="AD8:AD12"/>
    <mergeCell ref="X8:X12"/>
    <mergeCell ref="V22:V26"/>
    <mergeCell ref="W22:W26"/>
    <mergeCell ref="U22:U26"/>
    <mergeCell ref="AC36:AC40"/>
    <mergeCell ref="D7:D12"/>
    <mergeCell ref="E8:E12"/>
    <mergeCell ref="F8:F12"/>
    <mergeCell ref="G8:G12"/>
    <mergeCell ref="H8:H12"/>
    <mergeCell ref="L8:L12"/>
    <mergeCell ref="M8:M12"/>
    <mergeCell ref="N8:N12"/>
    <mergeCell ref="D50:D54"/>
    <mergeCell ref="E50:E54"/>
    <mergeCell ref="AB22:AB26"/>
    <mergeCell ref="AB36:AB40"/>
    <mergeCell ref="Y22:Y26"/>
    <mergeCell ref="AA22:AA26"/>
    <mergeCell ref="Z22:Z26"/>
    <mergeCell ref="L36:L40"/>
    <mergeCell ref="L22:L26"/>
    <mergeCell ref="R50:R54"/>
    <mergeCell ref="U36:U40"/>
    <mergeCell ref="S50:S54"/>
    <mergeCell ref="T50:T54"/>
    <mergeCell ref="U50:U54"/>
    <mergeCell ref="S22:S26"/>
    <mergeCell ref="T22:T26"/>
    <mergeCell ref="M22:M26"/>
    <mergeCell ref="N22:N26"/>
    <mergeCell ref="V71:V75"/>
    <mergeCell ref="A28:C28"/>
    <mergeCell ref="A32:C32"/>
    <mergeCell ref="A33:C33"/>
    <mergeCell ref="A42:C42"/>
    <mergeCell ref="A46:C46"/>
    <mergeCell ref="A47:C47"/>
    <mergeCell ref="A56:C56"/>
    <mergeCell ref="A60:C60"/>
    <mergeCell ref="A61:C61"/>
    <mergeCell ref="A92:C92"/>
    <mergeCell ref="A96:C96"/>
    <mergeCell ref="A97:C97"/>
    <mergeCell ref="A81:C81"/>
    <mergeCell ref="A82:C82"/>
    <mergeCell ref="E71:E75"/>
    <mergeCell ref="D86:D90"/>
    <mergeCell ref="E86:E90"/>
    <mergeCell ref="A77:C77"/>
    <mergeCell ref="A65:B65"/>
    <mergeCell ref="H71:H75"/>
    <mergeCell ref="I71:I75"/>
    <mergeCell ref="D71:D75"/>
    <mergeCell ref="F71:F75"/>
    <mergeCell ref="D70:I70"/>
    <mergeCell ref="G71:G75"/>
  </mergeCells>
  <printOptions horizontalCentered="1"/>
  <pageMargins left="0.78740157480315" right="0.590551181102362" top="0.78740157480315" bottom="0.78740157480315" header="0.590551181102362" footer="0.590551181102362"/>
  <pageSetup fitToHeight="0" fitToWidth="0" horizontalDpi="600" verticalDpi="600" orientation="landscape" pageOrder="overThenDown" paperSize="8" scale="65"/>
  <rowBreaks count="1" manualBreakCount="1">
    <brk id="62" max="16383" man="1"/>
  </rowBreaks>
</worksheet>
</file>

<file path=xl/worksheets/sheet4.xml><?xml version="1.0" encoding="utf-8"?>
<worksheet xmlns="http://schemas.openxmlformats.org/spreadsheetml/2006/main" xmlns:r="http://schemas.openxmlformats.org/officeDocument/2006/relationships">
  <dimension ref="A1:AB40"/>
  <sheetViews>
    <sheetView zoomScale="90" zoomScaleNormal="90" workbookViewId="0" topLeftCell="A5">
      <selection activeCell="I31" sqref="I31"/>
    </sheetView>
  </sheetViews>
  <sheetFormatPr defaultColWidth="9.28125" defaultRowHeight="15"/>
  <cols>
    <col min="16" max="16" width="8.57421875" style="0" customWidth="1"/>
  </cols>
  <sheetData>
    <row r="1" ht="30" customHeight="1">
      <c r="D1" s="417" t="s">
        <v>426</v>
      </c>
    </row>
    <row r="2" ht="8.85" customHeight="1">
      <c r="A2" s="414"/>
    </row>
    <row r="3" ht="17.1" customHeight="1">
      <c r="A3" s="373" t="s">
        <v>388</v>
      </c>
    </row>
    <row r="4" ht="17.1" customHeight="1">
      <c r="A4" s="373" t="s">
        <v>389</v>
      </c>
    </row>
    <row r="5" spans="1:16" ht="17.1" customHeight="1">
      <c r="A5" s="373" t="s">
        <v>390</v>
      </c>
      <c r="P5" s="418" t="s">
        <v>427</v>
      </c>
    </row>
    <row r="6" spans="1:16" ht="17.1" customHeight="1">
      <c r="A6" s="373" t="s">
        <v>391</v>
      </c>
      <c r="P6" s="373"/>
    </row>
    <row r="7" spans="1:28" ht="17.1" customHeight="1">
      <c r="A7" s="415" t="s">
        <v>392</v>
      </c>
      <c r="B7" s="373"/>
      <c r="C7" s="373"/>
      <c r="D7" s="373"/>
      <c r="E7" s="373"/>
      <c r="F7" s="373"/>
      <c r="G7" s="373"/>
      <c r="H7" s="373"/>
      <c r="I7" s="373"/>
      <c r="J7" s="373"/>
      <c r="K7" s="373"/>
      <c r="L7" s="373"/>
      <c r="M7" s="373"/>
      <c r="P7" s="415"/>
      <c r="Q7" s="373"/>
      <c r="R7" s="373"/>
      <c r="S7" s="373"/>
      <c r="T7" s="373"/>
      <c r="U7" s="373"/>
      <c r="V7" s="373"/>
      <c r="W7" s="373"/>
      <c r="X7" s="373"/>
      <c r="Y7" s="373"/>
      <c r="Z7" s="373"/>
      <c r="AA7" s="373"/>
      <c r="AB7" s="373"/>
    </row>
    <row r="8" spans="1:28" ht="17.1" customHeight="1">
      <c r="A8" s="415" t="s">
        <v>393</v>
      </c>
      <c r="B8" s="373"/>
      <c r="C8" s="373"/>
      <c r="D8" s="373"/>
      <c r="E8" s="373"/>
      <c r="F8" s="373"/>
      <c r="G8" s="373"/>
      <c r="H8" s="373"/>
      <c r="I8" s="373"/>
      <c r="J8" s="373"/>
      <c r="K8" s="373"/>
      <c r="L8" s="373"/>
      <c r="M8" s="373"/>
      <c r="P8" s="419"/>
      <c r="Q8" s="373"/>
      <c r="R8" s="373"/>
      <c r="S8" s="373"/>
      <c r="T8" s="373"/>
      <c r="U8" s="373"/>
      <c r="V8" s="373"/>
      <c r="W8" s="373"/>
      <c r="X8" s="373"/>
      <c r="Y8" s="373"/>
      <c r="Z8" s="373"/>
      <c r="AA8" s="373"/>
      <c r="AB8" s="373"/>
    </row>
    <row r="9" spans="1:28" ht="17.1" customHeight="1">
      <c r="A9" s="415" t="s">
        <v>394</v>
      </c>
      <c r="B9" s="373"/>
      <c r="C9" s="373"/>
      <c r="D9" s="373"/>
      <c r="E9" s="373"/>
      <c r="F9" s="373"/>
      <c r="G9" s="373"/>
      <c r="H9" s="373"/>
      <c r="I9" s="373"/>
      <c r="J9" s="373"/>
      <c r="K9" s="373"/>
      <c r="L9" s="373"/>
      <c r="M9" s="373"/>
      <c r="P9" s="415"/>
      <c r="Q9" s="373"/>
      <c r="R9" s="373"/>
      <c r="S9" s="373"/>
      <c r="T9" s="373"/>
      <c r="U9" s="373"/>
      <c r="V9" s="373"/>
      <c r="W9" s="373"/>
      <c r="X9" s="373"/>
      <c r="Y9" s="373"/>
      <c r="Z9" s="373"/>
      <c r="AA9" s="373"/>
      <c r="AB9" s="373"/>
    </row>
    <row r="10" spans="1:28" ht="17.1" customHeight="1">
      <c r="A10" s="415" t="s">
        <v>395</v>
      </c>
      <c r="B10" s="373"/>
      <c r="C10" s="373"/>
      <c r="D10" s="373"/>
      <c r="E10" s="373"/>
      <c r="F10" s="373"/>
      <c r="G10" s="373"/>
      <c r="H10" s="373"/>
      <c r="I10" s="373"/>
      <c r="J10" s="373"/>
      <c r="K10" s="373"/>
      <c r="L10" s="373"/>
      <c r="M10" s="373"/>
      <c r="P10" s="415"/>
      <c r="Q10" s="373"/>
      <c r="R10" s="373"/>
      <c r="S10" s="373"/>
      <c r="T10" s="373"/>
      <c r="U10" s="373"/>
      <c r="V10" s="373"/>
      <c r="W10" s="373"/>
      <c r="X10" s="373"/>
      <c r="Y10" s="373"/>
      <c r="Z10" s="373"/>
      <c r="AA10" s="373"/>
      <c r="AB10" s="373"/>
    </row>
    <row r="11" spans="1:28" ht="17.1" customHeight="1">
      <c r="A11" s="415" t="s">
        <v>396</v>
      </c>
      <c r="B11" s="373"/>
      <c r="C11" s="373"/>
      <c r="D11" s="373"/>
      <c r="E11" s="373"/>
      <c r="F11" s="373"/>
      <c r="G11" s="373"/>
      <c r="H11" s="373"/>
      <c r="I11" s="373"/>
      <c r="J11" s="373"/>
      <c r="K11" s="373"/>
      <c r="L11" s="373"/>
      <c r="M11" s="373"/>
      <c r="P11" s="415"/>
      <c r="Q11" s="373"/>
      <c r="R11" s="373"/>
      <c r="S11" s="373"/>
      <c r="T11" s="373"/>
      <c r="U11" s="373"/>
      <c r="V11" s="373"/>
      <c r="W11" s="373"/>
      <c r="X11" s="373"/>
      <c r="Y11" s="373"/>
      <c r="Z11" s="373"/>
      <c r="AA11" s="373"/>
      <c r="AB11" s="373"/>
    </row>
    <row r="12" spans="1:28" ht="17.1" customHeight="1">
      <c r="A12" s="415" t="s">
        <v>397</v>
      </c>
      <c r="B12" s="373"/>
      <c r="C12" s="373"/>
      <c r="D12" s="373"/>
      <c r="E12" s="373"/>
      <c r="F12" s="373"/>
      <c r="G12" s="373"/>
      <c r="H12" s="373"/>
      <c r="I12" s="373"/>
      <c r="J12" s="373"/>
      <c r="K12" s="373"/>
      <c r="L12" s="373"/>
      <c r="M12" s="373"/>
      <c r="P12" s="415"/>
      <c r="Q12" s="373"/>
      <c r="R12" s="373"/>
      <c r="S12" s="373"/>
      <c r="T12" s="373"/>
      <c r="U12" s="373"/>
      <c r="V12" s="373"/>
      <c r="W12" s="373"/>
      <c r="X12" s="373"/>
      <c r="Y12" s="373"/>
      <c r="Z12" s="373"/>
      <c r="AA12" s="373"/>
      <c r="AB12" s="373"/>
    </row>
    <row r="13" spans="1:28" ht="17.1" customHeight="1">
      <c r="A13" s="415" t="s">
        <v>398</v>
      </c>
      <c r="B13" s="373"/>
      <c r="C13" s="373"/>
      <c r="D13" s="373"/>
      <c r="E13" s="373"/>
      <c r="F13" s="373"/>
      <c r="G13" s="373"/>
      <c r="H13" s="373"/>
      <c r="I13" s="373"/>
      <c r="J13" s="373"/>
      <c r="K13" s="373"/>
      <c r="L13" s="373"/>
      <c r="M13" s="373"/>
      <c r="P13" s="415"/>
      <c r="Q13" s="373"/>
      <c r="R13" s="373"/>
      <c r="S13" s="373"/>
      <c r="T13" s="373"/>
      <c r="U13" s="373"/>
      <c r="V13" s="373"/>
      <c r="W13" s="373"/>
      <c r="X13" s="373"/>
      <c r="Y13" s="373"/>
      <c r="Z13" s="373"/>
      <c r="AA13" s="373"/>
      <c r="AB13" s="373"/>
    </row>
    <row r="14" spans="1:28" ht="17.1" customHeight="1">
      <c r="A14" s="415" t="s">
        <v>399</v>
      </c>
      <c r="B14" s="373"/>
      <c r="C14" s="373"/>
      <c r="D14" s="373"/>
      <c r="E14" s="373"/>
      <c r="F14" s="373"/>
      <c r="G14" s="373"/>
      <c r="H14" s="373"/>
      <c r="I14" s="373"/>
      <c r="J14" s="373"/>
      <c r="K14" s="373"/>
      <c r="L14" s="373"/>
      <c r="M14" s="373"/>
      <c r="P14" s="415"/>
      <c r="Q14" s="373"/>
      <c r="R14" s="373"/>
      <c r="S14" s="373"/>
      <c r="T14" s="373"/>
      <c r="U14" s="373"/>
      <c r="V14" s="373"/>
      <c r="W14" s="373"/>
      <c r="X14" s="373"/>
      <c r="Y14" s="373"/>
      <c r="Z14" s="373"/>
      <c r="AA14" s="373"/>
      <c r="AB14" s="373"/>
    </row>
    <row r="15" spans="1:28" ht="17.1" customHeight="1">
      <c r="A15" s="415" t="s">
        <v>400</v>
      </c>
      <c r="B15" s="373"/>
      <c r="C15" s="373"/>
      <c r="D15" s="373"/>
      <c r="E15" s="373"/>
      <c r="F15" s="373"/>
      <c r="G15" s="373"/>
      <c r="H15" s="373"/>
      <c r="I15" s="373"/>
      <c r="J15" s="373"/>
      <c r="K15" s="373"/>
      <c r="L15" s="373"/>
      <c r="M15" s="373"/>
      <c r="P15" s="415"/>
      <c r="Q15" s="373"/>
      <c r="R15" s="373"/>
      <c r="S15" s="373"/>
      <c r="T15" s="373"/>
      <c r="U15" s="373"/>
      <c r="V15" s="373"/>
      <c r="W15" s="373"/>
      <c r="X15" s="373"/>
      <c r="Y15" s="373"/>
      <c r="Z15" s="373"/>
      <c r="AA15" s="373"/>
      <c r="AB15" s="373"/>
    </row>
    <row r="16" spans="1:28" ht="17.1" customHeight="1">
      <c r="A16" s="415" t="s">
        <v>401</v>
      </c>
      <c r="B16" s="373"/>
      <c r="C16" s="373"/>
      <c r="D16" s="373"/>
      <c r="E16" s="373"/>
      <c r="F16" s="373"/>
      <c r="G16" s="373"/>
      <c r="H16" s="373"/>
      <c r="I16" s="373"/>
      <c r="J16" s="373"/>
      <c r="K16" s="373"/>
      <c r="L16" s="373"/>
      <c r="M16" s="373"/>
      <c r="P16" s="415"/>
      <c r="Q16" s="373"/>
      <c r="R16" s="373"/>
      <c r="S16" s="373"/>
      <c r="T16" s="373"/>
      <c r="U16" s="373"/>
      <c r="V16" s="373"/>
      <c r="W16" s="373"/>
      <c r="X16" s="373"/>
      <c r="Y16" s="373"/>
      <c r="Z16" s="373"/>
      <c r="AA16" s="373"/>
      <c r="AB16" s="373"/>
    </row>
    <row r="17" spans="1:28" ht="17.1" customHeight="1">
      <c r="A17" s="373" t="s">
        <v>402</v>
      </c>
      <c r="B17" s="373"/>
      <c r="C17" s="373"/>
      <c r="D17" s="373"/>
      <c r="E17" s="373"/>
      <c r="F17" s="373"/>
      <c r="G17" s="373"/>
      <c r="H17" s="373"/>
      <c r="I17" s="373"/>
      <c r="J17" s="373"/>
      <c r="K17" s="373"/>
      <c r="L17" s="373"/>
      <c r="M17" s="373"/>
      <c r="P17" s="415"/>
      <c r="Q17" s="373"/>
      <c r="R17" s="373"/>
      <c r="S17" s="373"/>
      <c r="T17" s="373"/>
      <c r="U17" s="373"/>
      <c r="V17" s="373"/>
      <c r="W17" s="373"/>
      <c r="X17" s="373"/>
      <c r="Y17" s="373"/>
      <c r="Z17" s="373"/>
      <c r="AA17" s="373"/>
      <c r="AB17" s="373"/>
    </row>
    <row r="18" spans="1:28" ht="17.1" customHeight="1">
      <c r="A18" s="373" t="s">
        <v>403</v>
      </c>
      <c r="C18" s="373"/>
      <c r="D18" s="373"/>
      <c r="E18" s="373"/>
      <c r="F18" s="373"/>
      <c r="G18" s="373"/>
      <c r="H18" s="373"/>
      <c r="I18" s="373"/>
      <c r="J18" s="373"/>
      <c r="K18" s="373"/>
      <c r="L18" s="373"/>
      <c r="M18" s="373"/>
      <c r="P18" s="415"/>
      <c r="Q18" s="373"/>
      <c r="R18" s="373"/>
      <c r="S18" s="373"/>
      <c r="T18" s="373"/>
      <c r="U18" s="373"/>
      <c r="V18" s="373"/>
      <c r="W18" s="373"/>
      <c r="X18" s="373"/>
      <c r="Y18" s="373"/>
      <c r="Z18" s="373"/>
      <c r="AA18" s="373"/>
      <c r="AB18" s="373"/>
    </row>
    <row r="19" spans="1:28" ht="17.1" customHeight="1">
      <c r="A19" s="373" t="s">
        <v>404</v>
      </c>
      <c r="C19" s="373"/>
      <c r="D19" s="373"/>
      <c r="E19" s="373"/>
      <c r="F19" s="373"/>
      <c r="G19" s="373"/>
      <c r="H19" s="373"/>
      <c r="I19" s="373"/>
      <c r="J19" s="373"/>
      <c r="K19" s="373"/>
      <c r="L19" s="373"/>
      <c r="M19" s="373"/>
      <c r="P19" s="415"/>
      <c r="Q19" s="373"/>
      <c r="R19" s="373"/>
      <c r="S19" s="373"/>
      <c r="T19" s="373"/>
      <c r="U19" s="373"/>
      <c r="V19" s="373"/>
      <c r="W19" s="373"/>
      <c r="X19" s="373"/>
      <c r="Y19" s="373"/>
      <c r="Z19" s="373"/>
      <c r="AA19" s="373"/>
      <c r="AB19" s="373"/>
    </row>
    <row r="20" spans="1:16" ht="17.1" customHeight="1">
      <c r="A20" s="373" t="s">
        <v>405</v>
      </c>
      <c r="C20" s="373"/>
      <c r="D20" s="373"/>
      <c r="E20" s="373"/>
      <c r="F20" s="373"/>
      <c r="G20" s="373"/>
      <c r="H20" s="373"/>
      <c r="I20" s="373"/>
      <c r="J20" s="373"/>
      <c r="K20" s="373"/>
      <c r="L20" s="373"/>
      <c r="M20" s="373"/>
      <c r="P20" s="373"/>
    </row>
    <row r="21" spans="1:16" ht="17.1" customHeight="1">
      <c r="A21" s="373" t="s">
        <v>406</v>
      </c>
      <c r="C21" s="373"/>
      <c r="D21" s="373"/>
      <c r="E21" s="373"/>
      <c r="F21" s="373"/>
      <c r="G21" s="373"/>
      <c r="H21" s="373"/>
      <c r="I21" s="373"/>
      <c r="J21" s="373"/>
      <c r="K21" s="373"/>
      <c r="L21" s="373"/>
      <c r="M21" s="373"/>
      <c r="P21" s="373"/>
    </row>
    <row r="22" spans="1:16" ht="17.1" customHeight="1">
      <c r="A22" s="373" t="s">
        <v>407</v>
      </c>
      <c r="C22" s="373"/>
      <c r="D22" s="373"/>
      <c r="E22" s="373"/>
      <c r="F22" s="373"/>
      <c r="G22" s="373"/>
      <c r="H22" s="373"/>
      <c r="I22" s="373"/>
      <c r="J22" s="373"/>
      <c r="K22" s="373"/>
      <c r="L22" s="373"/>
      <c r="M22" s="373"/>
      <c r="P22" s="373"/>
    </row>
    <row r="23" spans="1:16" ht="17.1" customHeight="1">
      <c r="A23" s="373" t="s">
        <v>408</v>
      </c>
      <c r="C23" s="373"/>
      <c r="D23" s="373"/>
      <c r="E23" s="373"/>
      <c r="F23" s="373"/>
      <c r="G23" s="373"/>
      <c r="H23" s="373"/>
      <c r="I23" s="373"/>
      <c r="J23" s="373"/>
      <c r="K23" s="373"/>
      <c r="L23" s="373"/>
      <c r="M23" s="373"/>
      <c r="P23" s="373"/>
    </row>
    <row r="24" spans="1:16" ht="17.1" customHeight="1">
      <c r="A24" s="373" t="s">
        <v>409</v>
      </c>
      <c r="C24" s="373"/>
      <c r="D24" s="373"/>
      <c r="E24" s="373"/>
      <c r="F24" s="373"/>
      <c r="G24" s="373"/>
      <c r="H24" s="373"/>
      <c r="I24" s="373"/>
      <c r="J24" s="373"/>
      <c r="K24" s="373"/>
      <c r="L24" s="373"/>
      <c r="M24" s="373"/>
      <c r="P24" s="373"/>
    </row>
    <row r="25" spans="1:13" ht="17.1" customHeight="1">
      <c r="A25" s="373" t="s">
        <v>410</v>
      </c>
      <c r="C25" s="373"/>
      <c r="D25" s="373"/>
      <c r="E25" s="373"/>
      <c r="F25" s="373"/>
      <c r="G25" s="373"/>
      <c r="H25" s="373"/>
      <c r="I25" s="373"/>
      <c r="J25" s="373"/>
      <c r="K25" s="373"/>
      <c r="L25" s="373"/>
      <c r="M25" s="373"/>
    </row>
    <row r="26" spans="1:13" ht="17.1" customHeight="1">
      <c r="A26" s="373" t="s">
        <v>411</v>
      </c>
      <c r="C26" s="373"/>
      <c r="D26" s="373"/>
      <c r="E26" s="373"/>
      <c r="F26" s="373"/>
      <c r="G26" s="373"/>
      <c r="H26" s="373"/>
      <c r="I26" s="373"/>
      <c r="J26" s="373"/>
      <c r="K26" s="373"/>
      <c r="L26" s="373"/>
      <c r="M26" s="373"/>
    </row>
    <row r="27" spans="1:13" ht="17.1" customHeight="1">
      <c r="A27" s="373" t="s">
        <v>412</v>
      </c>
      <c r="C27" s="373"/>
      <c r="D27" s="373"/>
      <c r="E27" s="373"/>
      <c r="F27" s="373"/>
      <c r="G27" s="373"/>
      <c r="H27" s="373"/>
      <c r="I27" s="373"/>
      <c r="J27" s="373"/>
      <c r="K27" s="373"/>
      <c r="L27" s="373"/>
      <c r="M27" s="373"/>
    </row>
    <row r="28" spans="1:13" ht="17.1" customHeight="1">
      <c r="A28" s="373" t="s">
        <v>413</v>
      </c>
      <c r="C28" s="373"/>
      <c r="D28" s="373"/>
      <c r="E28" s="373"/>
      <c r="F28" s="373"/>
      <c r="G28" s="373"/>
      <c r="H28" s="373"/>
      <c r="I28" s="373"/>
      <c r="J28" s="373"/>
      <c r="K28" s="373"/>
      <c r="L28" s="373"/>
      <c r="M28" s="373"/>
    </row>
    <row r="29" spans="1:13" ht="17.1" customHeight="1">
      <c r="A29" s="415" t="s">
        <v>414</v>
      </c>
      <c r="B29" s="373"/>
      <c r="C29" s="373"/>
      <c r="D29" s="373"/>
      <c r="E29" s="373"/>
      <c r="F29" s="373"/>
      <c r="G29" s="373"/>
      <c r="H29" s="373"/>
      <c r="I29" s="373"/>
      <c r="J29" s="373"/>
      <c r="K29" s="373"/>
      <c r="L29" s="373"/>
      <c r="M29" s="373"/>
    </row>
    <row r="30" spans="1:13" ht="17.1" customHeight="1">
      <c r="A30" s="415" t="s">
        <v>415</v>
      </c>
      <c r="B30" s="373"/>
      <c r="C30" s="373"/>
      <c r="D30" s="373"/>
      <c r="E30" s="373"/>
      <c r="F30" s="373"/>
      <c r="G30" s="373"/>
      <c r="H30" s="373"/>
      <c r="I30" s="373"/>
      <c r="J30" s="373"/>
      <c r="K30" s="373"/>
      <c r="L30" s="373"/>
      <c r="M30" s="373"/>
    </row>
    <row r="31" spans="1:13" ht="17.1" customHeight="1">
      <c r="A31" s="415" t="s">
        <v>416</v>
      </c>
      <c r="B31" s="373"/>
      <c r="C31" s="373"/>
      <c r="D31" s="373"/>
      <c r="E31" s="373"/>
      <c r="F31" s="373"/>
      <c r="G31" s="373"/>
      <c r="H31" s="373"/>
      <c r="I31" s="373"/>
      <c r="J31" s="373"/>
      <c r="K31" s="373"/>
      <c r="L31" s="373"/>
      <c r="M31" s="373"/>
    </row>
    <row r="32" spans="1:13" ht="17.1" customHeight="1">
      <c r="A32" s="415" t="s">
        <v>417</v>
      </c>
      <c r="B32" s="373"/>
      <c r="C32" s="373"/>
      <c r="D32" s="373"/>
      <c r="E32" s="373"/>
      <c r="F32" s="373"/>
      <c r="G32" s="373"/>
      <c r="H32" s="373"/>
      <c r="I32" s="373"/>
      <c r="J32" s="373"/>
      <c r="K32" s="373"/>
      <c r="L32" s="373"/>
      <c r="M32" s="373"/>
    </row>
    <row r="33" spans="1:13" ht="17.1" customHeight="1">
      <c r="A33" s="415" t="s">
        <v>418</v>
      </c>
      <c r="B33" s="373"/>
      <c r="C33" s="373"/>
      <c r="D33" s="373"/>
      <c r="E33" s="373"/>
      <c r="F33" s="373"/>
      <c r="G33" s="373"/>
      <c r="H33" s="373"/>
      <c r="I33" s="373"/>
      <c r="J33" s="373"/>
      <c r="K33" s="373"/>
      <c r="L33" s="373"/>
      <c r="M33" s="373"/>
    </row>
    <row r="34" spans="1:13" ht="17.1" customHeight="1">
      <c r="A34" s="415" t="s">
        <v>419</v>
      </c>
      <c r="B34" s="373"/>
      <c r="C34" s="416"/>
      <c r="D34" s="373"/>
      <c r="E34" s="373"/>
      <c r="F34" s="373"/>
      <c r="G34" s="373"/>
      <c r="H34" s="373"/>
      <c r="I34" s="373"/>
      <c r="J34" s="373"/>
      <c r="K34" s="373"/>
      <c r="L34" s="373"/>
      <c r="M34" s="373"/>
    </row>
    <row r="35" spans="1:13" ht="17.1" customHeight="1">
      <c r="A35" s="415" t="s">
        <v>420</v>
      </c>
      <c r="B35" s="373"/>
      <c r="C35" s="416"/>
      <c r="D35" s="373"/>
      <c r="E35" s="373"/>
      <c r="F35" s="373"/>
      <c r="G35" s="373"/>
      <c r="H35" s="373"/>
      <c r="I35" s="373"/>
      <c r="J35" s="373"/>
      <c r="K35" s="373"/>
      <c r="L35" s="373"/>
      <c r="M35" s="373"/>
    </row>
    <row r="36" spans="1:13" ht="17.1" customHeight="1">
      <c r="A36" s="415" t="s">
        <v>421</v>
      </c>
      <c r="B36" s="373"/>
      <c r="C36" s="416"/>
      <c r="D36" s="373"/>
      <c r="E36" s="373"/>
      <c r="F36" s="373"/>
      <c r="G36" s="373"/>
      <c r="H36" s="373"/>
      <c r="I36" s="373"/>
      <c r="J36" s="373"/>
      <c r="K36" s="373"/>
      <c r="L36" s="373"/>
      <c r="M36" s="373"/>
    </row>
    <row r="37" spans="1:13" ht="17.1" customHeight="1">
      <c r="A37" s="415" t="s">
        <v>422</v>
      </c>
      <c r="B37" s="373"/>
      <c r="C37" s="416"/>
      <c r="D37" s="373"/>
      <c r="E37" s="373"/>
      <c r="F37" s="373"/>
      <c r="G37" s="373"/>
      <c r="H37" s="373"/>
      <c r="I37" s="373"/>
      <c r="J37" s="373"/>
      <c r="K37" s="373"/>
      <c r="L37" s="373"/>
      <c r="M37" s="373"/>
    </row>
    <row r="38" spans="1:13" ht="17.1" customHeight="1">
      <c r="A38" s="415" t="s">
        <v>423</v>
      </c>
      <c r="B38" s="373"/>
      <c r="C38" s="416"/>
      <c r="D38" s="373"/>
      <c r="E38" s="373"/>
      <c r="F38" s="373"/>
      <c r="G38" s="373"/>
      <c r="H38" s="373"/>
      <c r="I38" s="373"/>
      <c r="J38" s="373"/>
      <c r="K38" s="373"/>
      <c r="L38" s="373"/>
      <c r="M38" s="373"/>
    </row>
    <row r="39" ht="17.1" customHeight="1">
      <c r="A39" s="373" t="s">
        <v>424</v>
      </c>
    </row>
    <row r="40" ht="17.1" customHeight="1">
      <c r="A40" s="373" t="s">
        <v>425</v>
      </c>
    </row>
  </sheetData>
  <printOptions horizontalCentered="1"/>
  <pageMargins left="0.78740157480315" right="0.78740157480315" top="1.18110236220472" bottom="0.78740157480315" header="0.590551181102362" footer="0.590551181102362"/>
  <pageSetup fitToHeight="0" fitToWidth="0" horizontalDpi="600" verticalDpi="600" orientation="landscape" pageOrder="overThenDown"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