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4-02-01-2" state="visible" r:id="rId4"/>
  </sheets>
</workbook>
</file>

<file path=xl/sharedStrings.xml><?xml version="1.0" encoding="utf-8"?>
<sst xmlns="http://schemas.openxmlformats.org/spreadsheetml/2006/main" count="57">
  <si>
    <t>公 開 類</t>
  </si>
  <si>
    <t>年  報</t>
  </si>
  <si>
    <t>桃　園　市　雨　水　下　水　道　系　統　規　劃　及　建　設　概　況(第二次修正)</t>
  </si>
  <si>
    <t>中華民國110年底</t>
  </si>
  <si>
    <t>雨水下水道系統別</t>
  </si>
  <si>
    <t>總  計</t>
  </si>
  <si>
    <t>桃園市</t>
  </si>
  <si>
    <t>縱貫公路桃園內壢間</t>
  </si>
  <si>
    <t>龜山工業區</t>
  </si>
  <si>
    <t>桃園縣中壢龍岡地區</t>
  </si>
  <si>
    <t>桃園縣中壢市平鎮市擴大都市計畫區</t>
  </si>
  <si>
    <t>桃園縣平鎮市山子頂地區</t>
  </si>
  <si>
    <t>桃園縣平鎮市都市計畫區外專案</t>
  </si>
  <si>
    <t>桃園縣八德大湳地區</t>
  </si>
  <si>
    <t>桃園縣八德市大湳交流道特定區</t>
  </si>
  <si>
    <t>桃園縣楊梅市楊梅街區</t>
  </si>
  <si>
    <t>桃園縣楊梅市埔心地區</t>
  </si>
  <si>
    <t>桃園縣楊梅富岡豐野</t>
  </si>
  <si>
    <t>桃園縣大溪鎮大溪地區</t>
  </si>
  <si>
    <t>桃園縣大溪鎮埔頂地區</t>
  </si>
  <si>
    <t>桃園縣大溪僑愛新村</t>
  </si>
  <si>
    <t>桃園縣龜山區</t>
  </si>
  <si>
    <t>桃園縣龜山鄉(林口特定地區)</t>
  </si>
  <si>
    <t>南崁都市計畫區</t>
  </si>
  <si>
    <t>蘆竹(大竹地區)都市計畫區</t>
  </si>
  <si>
    <t>桃園縣大園鄉</t>
  </si>
  <si>
    <t>桃園縣大園鄉菓林地區</t>
  </si>
  <si>
    <t>桃園縣觀音鄉觀音地區</t>
  </si>
  <si>
    <t>桃園縣觀音鄉新坡草漯地區</t>
  </si>
  <si>
    <t>桃園縣新屋鄉</t>
  </si>
  <si>
    <t>桃園縣龍潭鄉</t>
  </si>
  <si>
    <t>石門高地住宅區</t>
  </si>
  <si>
    <t>桃園縣復興鄉</t>
  </si>
  <si>
    <t>中壢(過嶺地區)楊梅(高榮地區)
新屋(頭州地區)觀音(富源地區)
都市計畫</t>
  </si>
  <si>
    <t>填表</t>
  </si>
  <si>
    <t>資料來源：根據桃園市政府水務局資料彙編。</t>
  </si>
  <si>
    <t>填表說明：本表應於編製期限內經網際網路線上傳送至桃園市政府公務統計行政管理系統，並編製紙本1份送內政部營建署。</t>
  </si>
  <si>
    <t>修正說明：配合內政部營建署辦理第2次修正。</t>
  </si>
  <si>
    <t>次年1月10日前編報</t>
  </si>
  <si>
    <t>行政區域面積             (公頃)</t>
  </si>
  <si>
    <t>3480.46(桃園)
7550.25(蘆竹)
7201.77(龜山)</t>
  </si>
  <si>
    <t>審核</t>
  </si>
  <si>
    <t>都市計畫面積         (公頃)</t>
  </si>
  <si>
    <t>-</t>
  </si>
  <si>
    <t>總規劃面積          (公頃)</t>
  </si>
  <si>
    <t>主辦統計人員</t>
  </si>
  <si>
    <t>主辦業務人員</t>
  </si>
  <si>
    <t>規劃幹支線總長度(公里)</t>
  </si>
  <si>
    <t>建設幹支線長度
(公里)</t>
  </si>
  <si>
    <t>機關長官</t>
  </si>
  <si>
    <t>編製機關</t>
  </si>
  <si>
    <t>表    號</t>
  </si>
  <si>
    <t>規劃工程費
(千元)</t>
  </si>
  <si>
    <t>桃園市政府水務局</t>
  </si>
  <si>
    <t>2354-02-01-2</t>
  </si>
  <si>
    <t>工程實施率
(%)</t>
  </si>
  <si>
    <t>民國112年6月14日編製</t>
  </si>
</sst>
</file>

<file path=xl/styles.xml><?xml version="1.0" encoding="utf-8"?>
<styleSheet xmlns="http://schemas.openxmlformats.org/spreadsheetml/2006/main">
  <numFmts count="5">
    <numFmt formatCode="mm-dd-yy" numFmtId="196"/>
    <numFmt formatCode="_-* #,##0_-;\-* #,##0_-;_-* &quot;-&quot;_-;_-@_-" numFmtId="197"/>
    <numFmt formatCode="0.00_);[Red]\(0.00\)" numFmtId="198"/>
    <numFmt formatCode="#,##0.00_);[Red]\(#,##0.00\)" numFmtId="199"/>
    <numFmt formatCode="#,##0_);[Red]\(#,##0\)" numFmtId="200"/>
  </numFmts>
  <fonts count="12">
    <font>
      <b val="false"/>
      <i val="false"/>
      <u val="none"/>
      <sz val="11"/>
      <color theme="1"/>
      <name val="Calibri"/>
      <scheme val="minor"/>
    </font>
    <font>
      <b val="false"/>
      <i val="false"/>
      <u val="none"/>
      <sz val="12"/>
      <color rgb="FF000000"/>
      <name val="Times New Roman"/>
    </font>
    <font>
      <b val="true"/>
      <i val="false"/>
      <u val="none"/>
      <sz val="16"/>
      <color rgb="FF000000"/>
      <name val="Times New Roman"/>
    </font>
    <font>
      <b val="true"/>
      <i val="false"/>
      <u val="none"/>
      <sz val="12"/>
      <color rgb="FF000000"/>
      <name val="Times New Roman"/>
    </font>
    <font>
      <b val="false"/>
      <i val="false"/>
      <u val="none"/>
      <sz val="12"/>
      <color rgb="FF000000"/>
      <name val="標楷體"/>
    </font>
    <font>
      <b val="false"/>
      <i val="false"/>
      <u val="none"/>
      <sz val="11"/>
      <color rgb="FF000000"/>
      <name val="Times New Roman"/>
    </font>
    <font>
      <b val="false"/>
      <i val="false"/>
      <u val="none"/>
      <sz val="9"/>
      <color rgb="FF000000"/>
      <name val="Calibri"/>
    </font>
    <font>
      <b val="true"/>
      <i val="false"/>
      <u val="none"/>
      <sz val="14"/>
      <color rgb="FF000000"/>
      <name val="Times New Roman"/>
    </font>
    <font>
      <b val="false"/>
      <i val="false"/>
      <u val="none"/>
      <sz val="9"/>
      <color rgb="FF000000"/>
      <name val="Times New Roman"/>
    </font>
    <font>
      <b val="false"/>
      <i val="false"/>
      <u val="none"/>
      <sz val="12"/>
      <color rgb="FF000000"/>
      <name val="新細明體"/>
    </font>
    <font>
      <b val="false"/>
      <i val="false"/>
      <u val="none"/>
      <sz val="14"/>
      <color rgb="FF000000"/>
      <name val="Times New Roman"/>
    </font>
    <font>
      <b val="false"/>
      <i val="false"/>
      <u val="none"/>
      <sz val="11"/>
      <color rgb="FF000000"/>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7">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alignment horizontal="center" vertical="center"/>
    </xf>
    <xf numFmtId="0" fontId="1" borderId="4" xfId="0" applyFont="true" applyBorder="true">
      <alignment horizontal="center" vertical="center"/>
    </xf>
    <xf numFmtId="0" fontId="3" borderId="4" xfId="0" applyFont="true" applyBorder="true">
      <alignment horizontal="center" vertical="center"/>
    </xf>
    <xf numFmtId="196" fontId="1" borderId="4" xfId="0" applyNumberFormat="true" applyFont="true" applyBorder="true">
      <alignment horizontal="center" vertical="center" wrapText="true"/>
    </xf>
    <xf numFmtId="197" fontId="4" borderId="2" xfId="0" applyNumberFormat="true" applyFont="true" applyBorder="true">
      <alignment horizontal="left" vertical="center"/>
    </xf>
    <xf numFmtId="0" fontId="1" borderId="0" xfId="0" applyFont="true">
      <alignment vertical="center"/>
    </xf>
    <xf numFmtId="0" fontId="4" borderId="0" xfId="0" applyFont="true">
      <alignment vertical="center"/>
    </xf>
    <xf numFmtId="11" fontId="5" borderId="0" xfId="0" applyNumberFormat="true" applyFont="true">
      <alignment horizontal="left" vertical="center"/>
    </xf>
    <xf numFmtId="0" fontId="1" borderId="0" xfId="0" applyFont="true">
      <alignment vertical="center" wrapText="true"/>
    </xf>
    <xf numFmtId="0" fontId="6" borderId="0" xfId="0" applyFont="true"/>
    <xf numFmtId="0" fontId="1" borderId="5" xfId="0" applyFont="true" applyBorder="true">
      <alignment horizontal="center" vertical="center"/>
    </xf>
    <xf numFmtId="0" fontId="1" borderId="6" xfId="0" applyFont="true" applyBorder="true">
      <alignment horizontal="center" vertical="center"/>
    </xf>
    <xf numFmtId="0" fontId="1" borderId="1" xfId="0" applyFont="true" applyBorder="true">
      <alignment horizontal="center" vertical="center" wrapText="true"/>
    </xf>
    <xf numFmtId="198" fontId="7" borderId="1" xfId="0" applyNumberFormat="true" applyFont="true" applyBorder="true">
      <alignment horizontal="center" vertical="center"/>
    </xf>
    <xf numFmtId="198" fontId="1" borderId="1" xfId="0" applyNumberFormat="true" applyFont="true" applyBorder="true">
      <alignment horizontal="center" vertical="center"/>
    </xf>
    <xf numFmtId="198" fontId="1" borderId="1" xfId="0" applyNumberFormat="true" applyFont="true" applyBorder="true">
      <alignment horizontal="center" vertical="center" wrapText="true"/>
    </xf>
    <xf numFmtId="0" fontId="8" borderId="1" xfId="0" applyFont="true" applyBorder="true">
      <alignment horizontal="center" vertical="center"/>
    </xf>
    <xf numFmtId="0" fontId="9" borderId="0" xfId="0" applyFont="true">
      <alignment vertical="center"/>
    </xf>
    <xf numFmtId="0" fontId="1" borderId="0" xfId="0" applyFont="true">
      <alignment horizontal="center" vertical="center"/>
    </xf>
    <xf numFmtId="199" fontId="7" borderId="1" xfId="0" applyNumberFormat="true" applyFont="true" applyBorder="true">
      <alignment horizontal="center" vertical="center"/>
    </xf>
    <xf numFmtId="199" fontId="1" borderId="1" xfId="0" applyNumberFormat="true" applyFont="true" applyBorder="true">
      <alignment horizontal="center" vertical="center"/>
    </xf>
    <xf numFmtId="0" fontId="4" borderId="2" xfId="0" applyFont="true" applyBorder="true">
      <alignment vertical="center"/>
    </xf>
    <xf numFmtId="0" fontId="1" borderId="7" xfId="0" applyFont="true" applyBorder="true">
      <alignment horizontal="center" vertical="center"/>
    </xf>
    <xf numFmtId="11" fontId="4" borderId="2" xfId="0" applyNumberFormat="true" applyFont="true" applyBorder="true">
      <alignment horizontal="left" vertical="center"/>
    </xf>
    <xf numFmtId="11" fontId="4" borderId="0" xfId="0" applyNumberFormat="true" applyFont="true">
      <alignment horizontal="left" vertical="center"/>
    </xf>
    <xf numFmtId="0" fontId="1" borderId="8" xfId="0" applyFont="true" applyBorder="true">
      <alignment horizontal="center" vertical="center"/>
    </xf>
    <xf numFmtId="0" fontId="1" borderId="9" xfId="0" applyFont="true" applyBorder="true">
      <alignment horizontal="center" vertical="center"/>
    </xf>
    <xf numFmtId="200" fontId="1" borderId="1" xfId="0" applyNumberFormat="true" applyFont="true" applyBorder="true">
      <alignment horizontal="center" vertical="center"/>
    </xf>
    <xf numFmtId="200" fontId="1" borderId="1" xfId="0" applyNumberFormat="true" applyFont="true" applyBorder="true">
      <alignment horizontal="center" vertical="center" wrapText="true"/>
    </xf>
    <xf numFmtId="200" fontId="7" borderId="1" xfId="0" applyNumberFormat="true" applyFont="true" applyBorder="true">
      <alignment horizontal="center" vertical="center"/>
    </xf>
    <xf numFmtId="200" fontId="1" borderId="2" xfId="0" applyNumberFormat="true" applyFont="true" applyBorder="true">
      <alignment vertical="center"/>
    </xf>
    <xf numFmtId="200" fontId="4" borderId="0" xfId="0" applyNumberFormat="true" applyFont="true">
      <alignment vertical="center"/>
    </xf>
    <xf numFmtId="200" fontId="9" borderId="0" xfId="0" applyNumberFormat="true" applyFont="true">
      <alignment vertical="center"/>
    </xf>
    <xf numFmtId="200" fontId="1" borderId="0" xfId="0" applyNumberFormat="true" applyFont="true">
      <alignment vertical="center"/>
    </xf>
    <xf numFmtId="10" fontId="1" borderId="1" xfId="0" applyNumberFormat="true" applyFont="true" applyBorder="true">
      <alignment horizontal="center" vertical="center"/>
    </xf>
    <xf numFmtId="10" fontId="1" borderId="10" xfId="0" applyNumberFormat="true" applyFont="true" applyBorder="true">
      <alignment horizontal="center" vertical="center" wrapText="true"/>
    </xf>
    <xf numFmtId="10" fontId="7" borderId="10" xfId="0" applyNumberFormat="true" applyFont="true" applyBorder="true">
      <alignment horizontal="center" vertical="center"/>
    </xf>
    <xf numFmtId="10" fontId="10" borderId="10" xfId="0" applyNumberFormat="true" applyFont="true" applyBorder="true">
      <alignment horizontal="center" vertical="center"/>
    </xf>
    <xf numFmtId="10" fontId="11" borderId="2" xfId="0" applyNumberFormat="true" applyFont="true" applyBorder="true">
      <alignment horizontal="right" vertical="center"/>
    </xf>
    <xf numFmtId="10" fontId="4" borderId="0" xfId="0" applyNumberFormat="true" applyFont="true">
      <alignment vertical="center"/>
    </xf>
    <xf numFmtId="10" fontId="9" borderId="0" xfId="0" applyNumberFormat="true" applyFont="true">
      <alignment vertical="center"/>
    </xf>
    <xf numFmtId="10" fontId="1" borderId="0" xfId="0" applyNumberFormat="true" applyFont="true">
      <alignment vertical="center"/>
    </xf>
    <xf numFmtId="0" fontId="1" borderId="5" xfId="0" applyFont="true" applyBorder="true">
      <alignment vertical="center"/>
    </xf>
    <xf numFmtId="0" fontId="3" borderId="0" xfId="0" applyFont="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C7" sqref="C7:C7"/>
    </sheetView>
  </sheetViews>
  <sheetFormatPr customHeight="false" defaultColWidth="9.28125" defaultRowHeight="15"/>
  <cols>
    <col min="1" max="1" bestFit="false" customWidth="true" width="45.2109375" hidden="false" outlineLevel="0"/>
    <col min="2" max="2" bestFit="false" customWidth="true" width="17.2109375" hidden="false" outlineLevel="0"/>
    <col min="3" max="3" bestFit="false" customWidth="true" width="18.2109375" hidden="false" outlineLevel="0"/>
    <col min="4" max="4" bestFit="false" customWidth="true" width="17.2109375" hidden="false" outlineLevel="0"/>
    <col min="5" max="5" bestFit="false" customWidth="true" width="19.2109375" hidden="false" outlineLevel="0"/>
    <col min="6" max="6" bestFit="false" customWidth="true" width="18.2109375" hidden="false" outlineLevel="0"/>
    <col min="7" max="7" bestFit="false" customWidth="true" width="19.2109375" hidden="false" outlineLevel="0"/>
    <col min="8" max="8" bestFit="false" customWidth="true" width="24.2109375" hidden="false" outlineLevel="0"/>
  </cols>
  <sheetData>
    <row r="1" ht="20.1" customHeight="true">
      <c r="A1" s="1" t="s">
        <v>0</v>
      </c>
      <c r="B1" s="13"/>
      <c r="C1" s="21"/>
      <c r="D1" s="21"/>
      <c r="E1" s="21"/>
      <c r="F1" s="28"/>
      <c r="G1" s="30" t="s">
        <v>50</v>
      </c>
      <c r="H1" s="37" t="s">
        <v>53</v>
      </c>
      <c r="I1" s="45"/>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ht="20.1" customHeight="true">
      <c r="A2" s="1" t="s">
        <v>1</v>
      </c>
      <c r="B2" s="14" t="s">
        <v>38</v>
      </c>
      <c r="C2" s="14"/>
      <c r="D2" s="25"/>
      <c r="E2" s="3"/>
      <c r="F2" s="29"/>
      <c r="G2" s="30" t="s">
        <v>51</v>
      </c>
      <c r="H2" s="1" t="s">
        <v>54</v>
      </c>
      <c r="I2" s="45"/>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ht="24.75" customHeight="true">
      <c r="A3" s="2" t="s">
        <v>2</v>
      </c>
      <c r="B3" s="2"/>
      <c r="C3" s="2"/>
      <c r="D3" s="2"/>
      <c r="E3" s="2"/>
      <c r="F3" s="2"/>
      <c r="G3" s="2"/>
      <c r="H3" s="2"/>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ht="20.1" customHeight="true">
      <c r="A4" s="3" t="s">
        <v>3</v>
      </c>
      <c r="B4" s="3"/>
      <c r="C4" s="3"/>
      <c r="D4" s="3"/>
      <c r="E4" s="3"/>
      <c r="F4" s="3"/>
      <c r="G4" s="3"/>
      <c r="H4" s="3"/>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ht="17.1" customHeight="true">
      <c r="A5" s="4" t="s">
        <v>4</v>
      </c>
      <c r="B5" s="15" t="s">
        <v>39</v>
      </c>
      <c r="C5" s="15" t="s">
        <v>42</v>
      </c>
      <c r="D5" s="15" t="s">
        <v>44</v>
      </c>
      <c r="E5" s="15" t="s">
        <v>47</v>
      </c>
      <c r="F5" s="15" t="s">
        <v>48</v>
      </c>
      <c r="G5" s="31" t="s">
        <v>52</v>
      </c>
      <c r="H5" s="38" t="s">
        <v>55</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ht="17.1" customHeight="true">
      <c r="A6" s="4"/>
      <c r="B6" s="15"/>
      <c r="C6" s="15"/>
      <c r="D6" s="15"/>
      <c r="E6" s="15"/>
      <c r="F6" s="15"/>
      <c r="G6" s="31"/>
      <c r="H6" s="3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ht="24.95" customHeight="true">
      <c r="A7" s="5" t="s">
        <v>5</v>
      </c>
      <c r="B7" s="16" t="n">
        <f>B8+B11+B13+B15+B17+B20+B23+B26+B27+B29+B31+B32+B34+B35</f>
        <v>155959.4</v>
      </c>
      <c r="C7" s="22" t="n">
        <f>SUM(C8:C35)</f>
        <v>17010.36</v>
      </c>
      <c r="D7" s="22" t="n">
        <f>SUM(D8:D35)</f>
        <v>28524.37</v>
      </c>
      <c r="E7" s="22" t="n">
        <f>SUM(E8:E35)</f>
        <v>523.653</v>
      </c>
      <c r="F7" s="22" t="n">
        <f>SUM(F8:F35)</f>
        <v>442.2271</v>
      </c>
      <c r="G7" s="32" t="n">
        <f>SUM(G8:G35)</f>
        <v>7036330</v>
      </c>
      <c r="H7" s="39" t="n">
        <f>F7/E7</f>
        <v>0.844504089540211</v>
      </c>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ht="18" customHeight="true">
      <c r="A8" s="6" t="s">
        <v>6</v>
      </c>
      <c r="B8" s="17" t="n">
        <v>3480.46</v>
      </c>
      <c r="C8" s="23" t="n">
        <v>1122.61</v>
      </c>
      <c r="D8" s="23" t="n">
        <v>1270.4</v>
      </c>
      <c r="E8" s="23" t="n">
        <v>42.98</v>
      </c>
      <c r="F8" s="23" t="n">
        <v>38.19</v>
      </c>
      <c r="G8" s="30" t="n">
        <v>332815</v>
      </c>
      <c r="H8" s="40" t="n">
        <f>F8/E8</f>
        <v>0.888552815262913</v>
      </c>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ht="18" customHeight="true">
      <c r="A9" s="6" t="s">
        <v>7</v>
      </c>
      <c r="B9" s="17"/>
      <c r="C9" s="23" t="n">
        <v>1381</v>
      </c>
      <c r="D9" s="23" t="n">
        <v>1555.3</v>
      </c>
      <c r="E9" s="23" t="n">
        <v>25.22</v>
      </c>
      <c r="F9" s="23" t="n">
        <v>20.14</v>
      </c>
      <c r="G9" s="30" t="n">
        <v>550460</v>
      </c>
      <c r="H9" s="40" t="n">
        <f>F9/E9</f>
        <v>0.798572561459159</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ht="18" customHeight="true">
      <c r="A10" s="6" t="s">
        <v>8</v>
      </c>
      <c r="B10" s="17"/>
      <c r="C10" s="23" t="n">
        <v>134</v>
      </c>
      <c r="D10" s="23" t="n">
        <v>1245</v>
      </c>
      <c r="E10" s="23" t="n">
        <v>7.65</v>
      </c>
      <c r="F10" s="23" t="n">
        <v>5.324</v>
      </c>
      <c r="G10" s="30" t="s">
        <v>43</v>
      </c>
      <c r="H10" s="40" t="n">
        <f>F10/E10</f>
        <v>0.695947712418301</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ht="18" customHeight="true">
      <c r="A11" s="6" t="s">
        <v>9</v>
      </c>
      <c r="B11" s="1" t="n">
        <v>7652</v>
      </c>
      <c r="C11" s="23" t="n">
        <v>1250.12</v>
      </c>
      <c r="D11" s="23" t="n">
        <v>3695.9</v>
      </c>
      <c r="E11" s="23" t="n">
        <v>59.806</v>
      </c>
      <c r="F11" s="23" t="n">
        <v>31.992</v>
      </c>
      <c r="G11" s="30" t="n">
        <v>986250</v>
      </c>
      <c r="H11" s="40" t="n">
        <f>F11/E11</f>
        <v>0.534929605725178</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ht="18" customHeight="true">
      <c r="A12" s="6" t="s">
        <v>10</v>
      </c>
      <c r="B12" s="1"/>
      <c r="C12" s="23" t="n">
        <v>2103.43</v>
      </c>
      <c r="D12" s="23" t="n">
        <v>2530.4</v>
      </c>
      <c r="E12" s="23" t="n">
        <v>57.403</v>
      </c>
      <c r="F12" s="23" t="n">
        <v>70.7166</v>
      </c>
      <c r="G12" s="30" t="n">
        <v>59500</v>
      </c>
      <c r="H12" s="40" t="n">
        <f>F12/E12</f>
        <v>1.23193212898281</v>
      </c>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ht="18" customHeight="true">
      <c r="A13" s="6" t="s">
        <v>11</v>
      </c>
      <c r="B13" s="1" t="n">
        <v>4775.32</v>
      </c>
      <c r="C13" s="23" t="n">
        <v>1060</v>
      </c>
      <c r="D13" s="23" t="n">
        <v>3228.4</v>
      </c>
      <c r="E13" s="23" t="n">
        <v>25.612</v>
      </c>
      <c r="F13" s="23" t="n">
        <v>22.5415</v>
      </c>
      <c r="G13" s="30" t="n">
        <v>567951</v>
      </c>
      <c r="H13" s="40" t="n">
        <f>F13/E13</f>
        <v>0.880114789942215</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ht="18" customHeight="true">
      <c r="A14" s="6" t="s">
        <v>12</v>
      </c>
      <c r="B14" s="1"/>
      <c r="C14" s="23" t="s">
        <v>43</v>
      </c>
      <c r="D14" s="23" t="s">
        <v>43</v>
      </c>
      <c r="E14" s="23" t="n">
        <v>1.039</v>
      </c>
      <c r="F14" s="23" t="n">
        <v>1.039</v>
      </c>
      <c r="G14" s="30" t="s">
        <v>43</v>
      </c>
      <c r="H14" s="40" t="n">
        <f>F14/E14</f>
        <v>1</v>
      </c>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ht="18" customHeight="true">
      <c r="A15" s="6" t="s">
        <v>13</v>
      </c>
      <c r="B15" s="17" t="n">
        <v>3371.11</v>
      </c>
      <c r="C15" s="23" t="n">
        <v>434</v>
      </c>
      <c r="D15" s="23" t="n">
        <v>586.5</v>
      </c>
      <c r="E15" s="23" t="n">
        <v>16.108</v>
      </c>
      <c r="F15" s="23" t="n">
        <v>21.998</v>
      </c>
      <c r="G15" s="30" t="n">
        <v>148600</v>
      </c>
      <c r="H15" s="40" t="n">
        <f>F15/E15</f>
        <v>1.3656568164887</v>
      </c>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ht="18" customHeight="true">
      <c r="A16" s="6" t="s">
        <v>14</v>
      </c>
      <c r="B16" s="17"/>
      <c r="C16" s="23" t="n">
        <v>470</v>
      </c>
      <c r="D16" s="23" t="n">
        <v>1904</v>
      </c>
      <c r="E16" s="23" t="n">
        <v>29.59</v>
      </c>
      <c r="F16" s="23" t="n">
        <v>0</v>
      </c>
      <c r="G16" s="30" t="n">
        <v>1150472</v>
      </c>
      <c r="H16" s="40" t="n">
        <f>F16/E16</f>
        <v>0</v>
      </c>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ht="18" customHeight="true">
      <c r="A17" s="6" t="s">
        <v>15</v>
      </c>
      <c r="B17" s="17" t="n">
        <v>8912.29</v>
      </c>
      <c r="C17" s="23" t="n">
        <v>199</v>
      </c>
      <c r="D17" s="23" t="n">
        <v>206</v>
      </c>
      <c r="E17" s="23" t="n">
        <v>8.23</v>
      </c>
      <c r="F17" s="23" t="n">
        <v>3.492</v>
      </c>
      <c r="G17" s="30" t="n">
        <v>188500</v>
      </c>
      <c r="H17" s="40" t="n">
        <f>F17/E17</f>
        <v>0.424301336573512</v>
      </c>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ht="18" customHeight="true">
      <c r="A18" s="6" t="s">
        <v>16</v>
      </c>
      <c r="B18" s="17"/>
      <c r="C18" s="23" t="n">
        <v>815.6</v>
      </c>
      <c r="D18" s="23" t="n">
        <v>1030.5</v>
      </c>
      <c r="E18" s="23" t="n">
        <v>23.599</v>
      </c>
      <c r="F18" s="23" t="n">
        <v>18.576</v>
      </c>
      <c r="G18" s="30" t="n">
        <v>588110</v>
      </c>
      <c r="H18" s="40" t="n">
        <f>F18/E18</f>
        <v>0.787151997966016</v>
      </c>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ht="18" customHeight="true">
      <c r="A19" s="6" t="s">
        <v>17</v>
      </c>
      <c r="B19" s="17"/>
      <c r="C19" s="23" t="n">
        <v>380</v>
      </c>
      <c r="D19" s="23" t="n">
        <v>540</v>
      </c>
      <c r="E19" s="23" t="n">
        <v>5.61</v>
      </c>
      <c r="F19" s="23" t="n">
        <v>4.492</v>
      </c>
      <c r="G19" s="30" t="n">
        <v>75000</v>
      </c>
      <c r="H19" s="40" t="n">
        <f>F19/E19</f>
        <v>0.800713012477718</v>
      </c>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ht="18" customHeight="true">
      <c r="A20" s="6" t="s">
        <v>18</v>
      </c>
      <c r="B20" s="1" t="n">
        <v>10512.06</v>
      </c>
      <c r="C20" s="23" t="n">
        <v>240</v>
      </c>
      <c r="D20" s="23" t="n">
        <v>495</v>
      </c>
      <c r="E20" s="23" t="n">
        <v>6.11</v>
      </c>
      <c r="F20" s="23" t="n">
        <v>5.916</v>
      </c>
      <c r="G20" s="30" t="n">
        <v>8200</v>
      </c>
      <c r="H20" s="40" t="n">
        <f>F20/E20</f>
        <v>0.968248772504092</v>
      </c>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ht="18" customHeight="true">
      <c r="A21" s="6" t="s">
        <v>19</v>
      </c>
      <c r="B21" s="1"/>
      <c r="C21" s="23" t="n">
        <v>443.6</v>
      </c>
      <c r="D21" s="23" t="n">
        <v>561</v>
      </c>
      <c r="E21" s="23" t="n">
        <v>17.57</v>
      </c>
      <c r="F21" s="23" t="n">
        <v>17.094</v>
      </c>
      <c r="G21" s="30" t="n">
        <v>37400</v>
      </c>
      <c r="H21" s="40" t="n">
        <f>F21/E21</f>
        <v>0.972908366533865</v>
      </c>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ht="18" customHeight="true">
      <c r="A22" s="6" t="s">
        <v>20</v>
      </c>
      <c r="B22" s="1"/>
      <c r="C22" s="23" t="n">
        <v>0.2</v>
      </c>
      <c r="D22" s="23" t="n">
        <v>0.2</v>
      </c>
      <c r="E22" s="23" t="n">
        <v>0.89</v>
      </c>
      <c r="F22" s="23" t="n">
        <v>0.89</v>
      </c>
      <c r="G22" s="30" t="s">
        <v>43</v>
      </c>
      <c r="H22" s="40" t="n">
        <f>F22/E22</f>
        <v>1</v>
      </c>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ht="18" customHeight="true">
      <c r="A23" s="6" t="s">
        <v>21</v>
      </c>
      <c r="B23" s="1" t="n">
        <v>7201.77</v>
      </c>
      <c r="C23" s="23" t="n">
        <v>458.5</v>
      </c>
      <c r="D23" s="23" t="n">
        <v>848.61</v>
      </c>
      <c r="E23" s="23" t="n">
        <v>21.19</v>
      </c>
      <c r="F23" s="23" t="n">
        <v>20.43</v>
      </c>
      <c r="G23" s="30" t="n">
        <v>35680</v>
      </c>
      <c r="H23" s="40" t="n">
        <f>F23/E23</f>
        <v>0.964134025483719</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ht="18" customHeight="true">
      <c r="A24" s="6" t="s">
        <v>22</v>
      </c>
      <c r="B24" s="1"/>
      <c r="C24" s="23" t="s">
        <v>43</v>
      </c>
      <c r="D24" s="23" t="s">
        <v>43</v>
      </c>
      <c r="E24" s="23" t="n">
        <v>19.09</v>
      </c>
      <c r="F24" s="23" t="n">
        <v>40.707</v>
      </c>
      <c r="G24" s="30" t="s">
        <v>43</v>
      </c>
      <c r="H24" s="40" t="n">
        <f>F24/E24</f>
        <v>2.13237297014144</v>
      </c>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ht="53.25" customHeight="true">
      <c r="A25" s="6" t="s">
        <v>23</v>
      </c>
      <c r="B25" s="18" t="s">
        <v>40</v>
      </c>
      <c r="C25" s="23" t="n">
        <v>3283</v>
      </c>
      <c r="D25" s="23" t="n">
        <v>4020.38</v>
      </c>
      <c r="E25" s="23" t="n">
        <v>70.45</v>
      </c>
      <c r="F25" s="23" t="n">
        <v>61.06</v>
      </c>
      <c r="G25" s="30" t="n">
        <v>858507</v>
      </c>
      <c r="H25" s="40" t="n">
        <f>F25/E25</f>
        <v>0.866713981547197</v>
      </c>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ht="18" customHeight="true">
      <c r="A26" s="6" t="s">
        <v>24</v>
      </c>
      <c r="B26" s="1" t="n">
        <v>7550.25</v>
      </c>
      <c r="C26" s="23" t="n">
        <v>399</v>
      </c>
      <c r="D26" s="23" t="n">
        <v>405</v>
      </c>
      <c r="E26" s="23" t="n">
        <v>11.38</v>
      </c>
      <c r="F26" s="23" t="n">
        <v>9.87</v>
      </c>
      <c r="G26" s="30" t="n">
        <v>81205</v>
      </c>
      <c r="H26" s="40" t="n">
        <f>F26/E26</f>
        <v>0.867311072056239</v>
      </c>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ht="18" customHeight="true">
      <c r="A27" s="6" t="s">
        <v>25</v>
      </c>
      <c r="B27" s="19" t="n">
        <v>8739.25</v>
      </c>
      <c r="C27" s="23" t="n">
        <v>510</v>
      </c>
      <c r="D27" s="23" t="n">
        <v>552</v>
      </c>
      <c r="E27" s="23" t="n">
        <v>6.453</v>
      </c>
      <c r="F27" s="23" t="n">
        <v>6.833</v>
      </c>
      <c r="G27" s="30" t="n">
        <v>104000</v>
      </c>
      <c r="H27" s="40" t="n">
        <f>F27/E27</f>
        <v>1.05888733922207</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ht="18" customHeight="true">
      <c r="A28" s="6" t="s">
        <v>26</v>
      </c>
      <c r="B28" s="19"/>
      <c r="C28" s="23" t="n">
        <v>277.4</v>
      </c>
      <c r="D28" s="23" t="n">
        <v>277.4</v>
      </c>
      <c r="E28" s="23" t="n">
        <v>9.18</v>
      </c>
      <c r="F28" s="23" t="n">
        <v>1.14</v>
      </c>
      <c r="G28" s="30" t="n">
        <v>140000</v>
      </c>
      <c r="H28" s="40" t="n">
        <f>F28/E28</f>
        <v>0.124183006535948</v>
      </c>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ht="18" customHeight="true">
      <c r="A29" s="6" t="s">
        <v>27</v>
      </c>
      <c r="B29" s="1" t="n">
        <v>8798.07</v>
      </c>
      <c r="C29" s="23" t="n">
        <v>190.3</v>
      </c>
      <c r="D29" s="23" t="n">
        <v>730.8</v>
      </c>
      <c r="E29" s="23" t="n">
        <v>4.39</v>
      </c>
      <c r="F29" s="23" t="n">
        <v>2.9186</v>
      </c>
      <c r="G29" s="30" t="n">
        <v>61300</v>
      </c>
      <c r="H29" s="40" t="n">
        <f>F29/E29</f>
        <v>0.664829157175399</v>
      </c>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ht="18" customHeight="true">
      <c r="A30" s="6" t="s">
        <v>28</v>
      </c>
      <c r="B30" s="1"/>
      <c r="C30" s="23" t="n">
        <v>693</v>
      </c>
      <c r="D30" s="23" t="n">
        <v>693</v>
      </c>
      <c r="E30" s="23" t="n">
        <v>16.49</v>
      </c>
      <c r="F30" s="23" t="n">
        <v>7.242</v>
      </c>
      <c r="G30" s="30" t="n">
        <v>338980</v>
      </c>
      <c r="H30" s="40" t="n">
        <f>F30/E30</f>
        <v>0.439175257731959</v>
      </c>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ht="18" customHeight="true">
      <c r="A31" s="6" t="s">
        <v>29</v>
      </c>
      <c r="B31" s="1" t="n">
        <v>8501.66</v>
      </c>
      <c r="C31" s="23" t="n">
        <v>180.7</v>
      </c>
      <c r="D31" s="23" t="n">
        <v>566.69</v>
      </c>
      <c r="E31" s="23" t="n">
        <v>7.38</v>
      </c>
      <c r="F31" s="23" t="n">
        <v>7.455</v>
      </c>
      <c r="G31" s="30" t="n">
        <v>103500</v>
      </c>
      <c r="H31" s="40" t="n">
        <f>F31/E31</f>
        <v>1.01016260162602</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ht="18" customHeight="true">
      <c r="A32" s="6" t="s">
        <v>30</v>
      </c>
      <c r="B32" s="1" t="n">
        <v>7523.41</v>
      </c>
      <c r="C32" s="23" t="n">
        <v>336.3</v>
      </c>
      <c r="D32" s="23" t="n">
        <v>422.3</v>
      </c>
      <c r="E32" s="23" t="n">
        <v>7.35</v>
      </c>
      <c r="F32" s="23" t="n">
        <v>15.8185</v>
      </c>
      <c r="G32" s="30" t="n">
        <v>272920</v>
      </c>
      <c r="H32" s="40" t="n">
        <f>F32/E32</f>
        <v>2.1521768707483</v>
      </c>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ht="18" customHeight="true">
      <c r="A33" s="6" t="s">
        <v>31</v>
      </c>
      <c r="B33" s="1"/>
      <c r="C33" s="23" t="n">
        <v>106</v>
      </c>
      <c r="D33" s="23" t="n">
        <v>156</v>
      </c>
      <c r="E33" s="23" t="n">
        <v>10.35</v>
      </c>
      <c r="F33" s="23" t="n">
        <v>2.978</v>
      </c>
      <c r="G33" s="30" t="s">
        <v>43</v>
      </c>
      <c r="H33" s="40" t="n">
        <f>F33/E33</f>
        <v>0.287729468599034</v>
      </c>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ht="18" customHeight="true">
      <c r="A34" s="6" t="s">
        <v>32</v>
      </c>
      <c r="B34" s="1" t="n">
        <v>35077.75</v>
      </c>
      <c r="C34" s="23" t="n">
        <v>76.6</v>
      </c>
      <c r="D34" s="23" t="n">
        <v>76.59</v>
      </c>
      <c r="E34" s="23" t="n">
        <v>4.07</v>
      </c>
      <c r="F34" s="23" t="n">
        <v>0.28</v>
      </c>
      <c r="G34" s="30" t="n">
        <v>25170</v>
      </c>
      <c r="H34" s="40" t="n">
        <f>F34/E34</f>
        <v>0.0687960687960688</v>
      </c>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ht="51.75" customHeight="true">
      <c r="A35" s="6" t="s">
        <v>33</v>
      </c>
      <c r="B35" s="17" t="n">
        <v>33864</v>
      </c>
      <c r="C35" s="23" t="n">
        <v>466</v>
      </c>
      <c r="D35" s="23" t="n">
        <v>927</v>
      </c>
      <c r="E35" s="23" t="n">
        <v>8.463</v>
      </c>
      <c r="F35" s="23" t="n">
        <v>3.0939</v>
      </c>
      <c r="G35" s="30" t="n">
        <v>321810</v>
      </c>
      <c r="H35" s="40" t="n">
        <f>F35/E35</f>
        <v>0.365579581708614</v>
      </c>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ht="16.5" customHeight="true">
      <c r="A36" s="7" t="s">
        <v>34</v>
      </c>
      <c r="B36" s="7" t="s">
        <v>41</v>
      </c>
      <c r="C36" s="24"/>
      <c r="D36" s="26" t="s">
        <v>45</v>
      </c>
      <c r="E36" s="24"/>
      <c r="F36" s="7" t="s">
        <v>49</v>
      </c>
      <c r="G36" s="33"/>
      <c r="H36" s="41" t="s">
        <v>56</v>
      </c>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ht="16.5" customHeight="true">
      <c r="A37" s="8"/>
      <c r="B37" s="8"/>
      <c r="C37" s="8"/>
      <c r="D37" s="9"/>
      <c r="E37" s="9"/>
      <c r="F37" s="9"/>
      <c r="G37" s="34"/>
      <c r="H37" s="42"/>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ht="15.95" customHeight="true">
      <c r="A38" s="9"/>
      <c r="B38" s="9"/>
      <c r="C38" s="9"/>
      <c r="D38" s="27" t="s">
        <v>46</v>
      </c>
      <c r="E38" s="9"/>
      <c r="F38" s="27"/>
      <c r="G38" s="34"/>
      <c r="H38" s="42"/>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ht="16.5" customHeight="true">
      <c r="A39" s="10" t="s">
        <v>35</v>
      </c>
      <c r="B39" s="20"/>
      <c r="C39" s="20"/>
      <c r="D39" s="20"/>
      <c r="E39" s="20"/>
      <c r="F39" s="20"/>
      <c r="G39" s="35"/>
      <c r="H39" s="43"/>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ht="15.75" customHeight="true">
      <c r="A40" s="10" t="s">
        <v>36</v>
      </c>
      <c r="B40" s="10"/>
      <c r="C40" s="10"/>
      <c r="D40" s="10"/>
      <c r="E40" s="10"/>
      <c r="F40" s="10"/>
      <c r="G40" s="10"/>
      <c r="H40" s="10"/>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ht="17.25" customHeight="true">
      <c r="A41" s="11" t="s">
        <v>37</v>
      </c>
      <c r="B41" s="11"/>
      <c r="C41" s="11"/>
      <c r="D41" s="11"/>
      <c r="E41" s="11"/>
      <c r="F41" s="11"/>
      <c r="G41" s="11"/>
      <c r="H41" s="11"/>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ht="15.75" customHeight="true">
      <c r="A42" s="8"/>
      <c r="B42" s="8"/>
      <c r="C42" s="8"/>
      <c r="D42" s="8"/>
      <c r="E42" s="8"/>
      <c r="F42" s="8"/>
      <c r="G42" s="36"/>
      <c r="H42" s="44"/>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ht="15.75" customHeight="true">
      <c r="A43" s="8"/>
      <c r="B43" s="8"/>
      <c r="C43" s="8"/>
      <c r="D43" s="8"/>
      <c r="E43" s="8"/>
      <c r="F43" s="8"/>
      <c r="G43" s="36"/>
      <c r="H43" s="44"/>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ht="15.75" customHeight="true">
      <c r="A44" s="8"/>
      <c r="B44" s="8"/>
      <c r="C44" s="8"/>
      <c r="D44" s="8"/>
      <c r="E44" s="8"/>
      <c r="F44" s="8"/>
      <c r="G44" s="36"/>
      <c r="H44" s="44"/>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ht="15.75" customHeight="true">
      <c r="A45" s="8"/>
      <c r="B45" s="8"/>
      <c r="C45" s="8"/>
      <c r="D45" s="8"/>
      <c r="E45" s="8"/>
      <c r="F45" s="8"/>
      <c r="G45" s="36"/>
      <c r="H45" s="44"/>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ht="15.75" customHeight="true">
      <c r="A46" s="8"/>
      <c r="B46" s="8"/>
      <c r="C46" s="8"/>
      <c r="D46" s="8"/>
      <c r="E46" s="8"/>
      <c r="F46" s="8"/>
      <c r="G46" s="36"/>
      <c r="H46" s="44"/>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ht="15.75" customHeight="true">
      <c r="A47" s="8"/>
      <c r="B47" s="8"/>
      <c r="C47" s="8"/>
      <c r="D47" s="8"/>
      <c r="E47" s="8"/>
      <c r="F47" s="8"/>
      <c r="G47" s="36"/>
      <c r="H47" s="44"/>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ht="15.75" customHeight="true">
      <c r="A48" s="8"/>
      <c r="B48" s="8"/>
      <c r="C48" s="8"/>
      <c r="D48" s="8"/>
      <c r="E48" s="8"/>
      <c r="F48" s="8"/>
      <c r="G48" s="36"/>
      <c r="H48" s="44"/>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ht="15.75" customHeight="true">
      <c r="A49" s="8"/>
      <c r="B49" s="8"/>
      <c r="C49" s="8"/>
      <c r="D49" s="8"/>
      <c r="E49" s="8"/>
      <c r="F49" s="8"/>
      <c r="G49" s="36"/>
      <c r="H49" s="44"/>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ht="15.75" customHeight="true">
      <c r="A50" s="8"/>
      <c r="B50" s="8"/>
      <c r="C50" s="8"/>
      <c r="D50" s="8"/>
      <c r="E50" s="8"/>
      <c r="F50" s="8"/>
      <c r="G50" s="36"/>
      <c r="H50" s="44"/>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ht="15.75" customHeight="true">
      <c r="A51" s="8"/>
      <c r="B51" s="8"/>
      <c r="C51" s="8"/>
      <c r="D51" s="8"/>
      <c r="E51" s="8"/>
      <c r="F51" s="8"/>
      <c r="G51" s="36"/>
      <c r="H51" s="44"/>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ht="15.75" customHeight="true">
      <c r="A52" s="8"/>
      <c r="B52" s="8"/>
      <c r="C52" s="8"/>
      <c r="D52" s="8"/>
      <c r="E52" s="8"/>
      <c r="F52" s="8"/>
      <c r="G52" s="36"/>
      <c r="H52" s="44"/>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ht="15.75" customHeight="true">
      <c r="A53" s="8"/>
      <c r="B53" s="8"/>
      <c r="C53" s="8"/>
      <c r="D53" s="8"/>
      <c r="E53" s="8"/>
      <c r="F53" s="8"/>
      <c r="G53" s="36"/>
      <c r="H53" s="44"/>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ht="15.75" customHeight="true">
      <c r="A54" s="8"/>
      <c r="B54" s="8"/>
      <c r="C54" s="8"/>
      <c r="D54" s="8"/>
      <c r="E54" s="8"/>
      <c r="F54" s="8"/>
      <c r="G54" s="36"/>
      <c r="H54" s="44"/>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ht="15.75" customHeight="true">
      <c r="A55" s="8"/>
      <c r="B55" s="8"/>
      <c r="C55" s="8"/>
      <c r="D55" s="8"/>
      <c r="E55" s="8"/>
      <c r="F55" s="8"/>
      <c r="G55" s="36"/>
      <c r="H55" s="44"/>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ht="15.75" customHeight="true">
      <c r="A56" s="8"/>
      <c r="B56" s="8"/>
      <c r="C56" s="8"/>
      <c r="D56" s="8"/>
      <c r="E56" s="8"/>
      <c r="F56" s="8"/>
      <c r="G56" s="36"/>
      <c r="H56" s="44"/>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ht="15.75" customHeight="true">
      <c r="A57" s="8"/>
      <c r="B57" s="8"/>
      <c r="C57" s="8"/>
      <c r="D57" s="8"/>
      <c r="E57" s="8"/>
      <c r="F57" s="8"/>
      <c r="G57" s="36"/>
      <c r="H57" s="44"/>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ht="15.75" customHeight="true">
      <c r="A58" s="8"/>
      <c r="B58" s="8"/>
      <c r="C58" s="8"/>
      <c r="D58" s="8"/>
      <c r="E58" s="8"/>
      <c r="F58" s="8"/>
      <c r="G58" s="36"/>
      <c r="H58" s="44"/>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ht="15.75" customHeight="true">
      <c r="A59" s="8"/>
      <c r="B59" s="8"/>
      <c r="C59" s="8"/>
      <c r="D59" s="8"/>
      <c r="E59" s="8"/>
      <c r="F59" s="8"/>
      <c r="G59" s="36"/>
      <c r="H59" s="44"/>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ht="15.75" customHeight="true">
      <c r="A60" s="8"/>
      <c r="B60" s="8"/>
      <c r="C60" s="8"/>
      <c r="D60" s="8"/>
      <c r="E60" s="8"/>
      <c r="F60" s="8"/>
      <c r="G60" s="36"/>
      <c r="H60" s="44"/>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ht="15.75" customHeight="true">
      <c r="A61" s="8"/>
      <c r="B61" s="8"/>
      <c r="C61" s="8"/>
      <c r="D61" s="8"/>
      <c r="E61" s="8"/>
      <c r="F61" s="8"/>
      <c r="G61" s="36"/>
      <c r="H61" s="44"/>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ht="15.75" customHeight="true">
      <c r="A62" s="8"/>
      <c r="B62" s="8"/>
      <c r="C62" s="8"/>
      <c r="D62" s="8"/>
      <c r="E62" s="8"/>
      <c r="F62" s="8"/>
      <c r="G62" s="36"/>
      <c r="H62" s="44"/>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ht="15.75" customHeight="true">
      <c r="A63" s="8"/>
      <c r="B63" s="8"/>
      <c r="C63" s="8"/>
      <c r="D63" s="8"/>
      <c r="E63" s="8"/>
      <c r="F63" s="8"/>
      <c r="G63" s="36"/>
      <c r="H63" s="44"/>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ht="15.75" customHeight="true">
      <c r="A64" s="8"/>
      <c r="B64" s="8"/>
      <c r="C64" s="8"/>
      <c r="D64" s="8"/>
      <c r="E64" s="8"/>
      <c r="F64" s="8"/>
      <c r="G64" s="36"/>
      <c r="H64" s="44"/>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ht="15.75" customHeight="true">
      <c r="A65" s="8"/>
      <c r="B65" s="8"/>
      <c r="C65" s="8"/>
      <c r="D65" s="8"/>
      <c r="E65" s="8"/>
      <c r="F65" s="8"/>
      <c r="G65" s="36"/>
      <c r="H65" s="44"/>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ht="15.75" customHeight="true">
      <c r="A66" s="8"/>
      <c r="B66" s="8"/>
      <c r="C66" s="8"/>
      <c r="D66" s="8"/>
      <c r="E66" s="8"/>
      <c r="F66" s="8"/>
      <c r="G66" s="36"/>
      <c r="H66" s="44"/>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ht="15.75" customHeight="true">
      <c r="A67" s="8"/>
      <c r="B67" s="8"/>
      <c r="C67" s="8"/>
      <c r="D67" s="8"/>
      <c r="E67" s="8"/>
      <c r="F67" s="8"/>
      <c r="G67" s="36"/>
      <c r="H67" s="44"/>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ht="15.75" customHeight="true">
      <c r="A68" s="8"/>
      <c r="B68" s="8"/>
      <c r="C68" s="8"/>
      <c r="D68" s="8"/>
      <c r="E68" s="8"/>
      <c r="F68" s="8"/>
      <c r="G68" s="36"/>
      <c r="H68" s="44"/>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ht="15.75" customHeight="true">
      <c r="A69" s="8"/>
      <c r="B69" s="8"/>
      <c r="C69" s="8"/>
      <c r="D69" s="8"/>
      <c r="E69" s="8"/>
      <c r="F69" s="8"/>
      <c r="G69" s="36"/>
      <c r="H69" s="44"/>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ht="15.75" customHeight="true">
      <c r="A70" s="8"/>
      <c r="B70" s="8"/>
      <c r="C70" s="8"/>
      <c r="D70" s="8"/>
      <c r="E70" s="8"/>
      <c r="F70" s="8"/>
      <c r="G70" s="36"/>
      <c r="H70" s="44"/>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ht="15.75" customHeight="true">
      <c r="A71" s="8"/>
      <c r="B71" s="8"/>
      <c r="C71" s="8"/>
      <c r="D71" s="8"/>
      <c r="E71" s="8"/>
      <c r="F71" s="8"/>
      <c r="G71" s="36"/>
      <c r="H71" s="44"/>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ht="15.75" customHeight="true">
      <c r="A72" s="8"/>
      <c r="B72" s="8"/>
      <c r="C72" s="8"/>
      <c r="D72" s="8"/>
      <c r="E72" s="8"/>
      <c r="F72" s="8"/>
      <c r="G72" s="36"/>
      <c r="H72" s="44"/>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ht="15.75" customHeight="true">
      <c r="A73" s="8"/>
      <c r="B73" s="8"/>
      <c r="C73" s="8"/>
      <c r="D73" s="8"/>
      <c r="E73" s="8"/>
      <c r="F73" s="8"/>
      <c r="G73" s="36"/>
      <c r="H73" s="44"/>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ht="15.75" customHeight="true">
      <c r="A74" s="8"/>
      <c r="B74" s="8"/>
      <c r="C74" s="8"/>
      <c r="D74" s="8"/>
      <c r="E74" s="8"/>
      <c r="F74" s="8"/>
      <c r="G74" s="36"/>
      <c r="H74" s="44"/>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ht="15.75" customHeight="true">
      <c r="A75" s="8"/>
      <c r="B75" s="8"/>
      <c r="C75" s="8"/>
      <c r="D75" s="8"/>
      <c r="E75" s="8"/>
      <c r="F75" s="8"/>
      <c r="G75" s="36"/>
      <c r="H75" s="44"/>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ht="15.75" customHeight="true">
      <c r="A76" s="8"/>
      <c r="B76" s="8"/>
      <c r="C76" s="8"/>
      <c r="D76" s="8"/>
      <c r="E76" s="8"/>
      <c r="F76" s="8"/>
      <c r="G76" s="36"/>
      <c r="H76" s="44"/>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ht="15.75" customHeight="true">
      <c r="A77" s="8"/>
      <c r="B77" s="8"/>
      <c r="C77" s="8"/>
      <c r="D77" s="8"/>
      <c r="E77" s="8"/>
      <c r="F77" s="8"/>
      <c r="G77" s="36"/>
      <c r="H77" s="44"/>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ht="15.75" customHeight="true">
      <c r="A78" s="8"/>
      <c r="B78" s="8"/>
      <c r="C78" s="8"/>
      <c r="D78" s="8"/>
      <c r="E78" s="8"/>
      <c r="F78" s="8"/>
      <c r="G78" s="36"/>
      <c r="H78" s="44"/>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ht="15.75" customHeight="true">
      <c r="A79" s="8"/>
      <c r="B79" s="8"/>
      <c r="C79" s="8"/>
      <c r="D79" s="8"/>
      <c r="E79" s="8"/>
      <c r="F79" s="8"/>
      <c r="G79" s="36"/>
      <c r="H79" s="44"/>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ht="15.75" customHeight="true">
      <c r="A80" s="8"/>
      <c r="B80" s="8"/>
      <c r="C80" s="8"/>
      <c r="D80" s="8"/>
      <c r="E80" s="8"/>
      <c r="F80" s="8"/>
      <c r="G80" s="36"/>
      <c r="H80" s="44"/>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ht="15.75" customHeight="true">
      <c r="A81" s="8"/>
      <c r="B81" s="8"/>
      <c r="C81" s="8"/>
      <c r="D81" s="8"/>
      <c r="E81" s="8"/>
      <c r="F81" s="8"/>
      <c r="G81" s="36"/>
      <c r="H81" s="44"/>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ht="15.75" customHeight="true">
      <c r="A82" s="8"/>
      <c r="B82" s="8"/>
      <c r="C82" s="8"/>
      <c r="D82" s="8"/>
      <c r="E82" s="8"/>
      <c r="F82" s="8"/>
      <c r="G82" s="36"/>
      <c r="H82" s="44"/>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ht="15.75" customHeight="true">
      <c r="A83" s="8"/>
      <c r="B83" s="8"/>
      <c r="C83" s="8"/>
      <c r="D83" s="8"/>
      <c r="E83" s="8"/>
      <c r="F83" s="8"/>
      <c r="G83" s="36"/>
      <c r="H83" s="44"/>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ht="15.75" customHeight="true">
      <c r="A84" s="8"/>
      <c r="B84" s="8"/>
      <c r="C84" s="8"/>
      <c r="D84" s="8"/>
      <c r="E84" s="8"/>
      <c r="F84" s="8"/>
      <c r="G84" s="36"/>
      <c r="H84" s="44"/>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ht="15.75" customHeight="true">
      <c r="A85" s="8"/>
      <c r="B85" s="8"/>
      <c r="C85" s="8"/>
      <c r="D85" s="8"/>
      <c r="E85" s="8"/>
      <c r="F85" s="8"/>
      <c r="G85" s="36"/>
      <c r="H85" s="44"/>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ht="15.75" customHeight="true">
      <c r="A86" s="8"/>
      <c r="B86" s="8"/>
      <c r="C86" s="8"/>
      <c r="D86" s="8"/>
      <c r="E86" s="8"/>
      <c r="F86" s="8"/>
      <c r="G86" s="36"/>
      <c r="H86" s="44"/>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ht="15.75" customHeight="true">
      <c r="A87" s="8"/>
      <c r="B87" s="8"/>
      <c r="C87" s="8"/>
      <c r="D87" s="8"/>
      <c r="E87" s="8"/>
      <c r="F87" s="8"/>
      <c r="G87" s="36"/>
      <c r="H87" s="44"/>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ht="15.75" customHeight="true">
      <c r="A88" s="8"/>
      <c r="B88" s="8"/>
      <c r="C88" s="8"/>
      <c r="D88" s="8"/>
      <c r="E88" s="8"/>
      <c r="F88" s="8"/>
      <c r="G88" s="36"/>
      <c r="H88" s="44"/>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ht="15.75" customHeight="true">
      <c r="A89" s="8"/>
      <c r="B89" s="8"/>
      <c r="C89" s="8"/>
      <c r="D89" s="8"/>
      <c r="E89" s="8"/>
      <c r="F89" s="8"/>
      <c r="G89" s="36"/>
      <c r="H89" s="44"/>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ht="15.75" customHeight="true">
      <c r="A90" s="8"/>
      <c r="B90" s="8"/>
      <c r="C90" s="8"/>
      <c r="D90" s="8"/>
      <c r="E90" s="8"/>
      <c r="F90" s="8"/>
      <c r="G90" s="36"/>
      <c r="H90" s="44"/>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ht="15.75" customHeight="true">
      <c r="A91" s="8"/>
      <c r="B91" s="8"/>
      <c r="C91" s="8"/>
      <c r="D91" s="8"/>
      <c r="E91" s="8"/>
      <c r="F91" s="8"/>
      <c r="G91" s="36"/>
      <c r="H91" s="44"/>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ht="15.75" customHeight="true">
      <c r="A92" s="8"/>
      <c r="B92" s="8"/>
      <c r="C92" s="8"/>
      <c r="D92" s="8"/>
      <c r="E92" s="8"/>
      <c r="F92" s="8"/>
      <c r="G92" s="36"/>
      <c r="H92" s="44"/>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ht="15.75" customHeight="true">
      <c r="A93" s="8"/>
      <c r="B93" s="8"/>
      <c r="C93" s="8"/>
      <c r="D93" s="8"/>
      <c r="E93" s="8"/>
      <c r="F93" s="8"/>
      <c r="G93" s="36"/>
      <c r="H93" s="44"/>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ht="15.75" customHeight="true">
      <c r="A94" s="8"/>
      <c r="B94" s="8"/>
      <c r="C94" s="8"/>
      <c r="D94" s="8"/>
      <c r="E94" s="8"/>
      <c r="F94" s="8"/>
      <c r="G94" s="36"/>
      <c r="H94" s="44"/>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ht="15.75" customHeight="true">
      <c r="A95" s="8"/>
      <c r="B95" s="8"/>
      <c r="C95" s="8"/>
      <c r="D95" s="8"/>
      <c r="E95" s="8"/>
      <c r="F95" s="8"/>
      <c r="G95" s="36"/>
      <c r="H95" s="44"/>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ht="15.75" customHeight="true">
      <c r="A96" s="8"/>
      <c r="B96" s="8"/>
      <c r="C96" s="8"/>
      <c r="D96" s="8"/>
      <c r="E96" s="8"/>
      <c r="F96" s="8"/>
      <c r="G96" s="36"/>
      <c r="H96" s="44"/>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ht="15.75" customHeight="true">
      <c r="A97" s="8"/>
      <c r="B97" s="8"/>
      <c r="C97" s="8"/>
      <c r="D97" s="8"/>
      <c r="E97" s="8"/>
      <c r="F97" s="8"/>
      <c r="G97" s="36"/>
      <c r="H97" s="44"/>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ht="15.75" customHeight="true">
      <c r="A98" s="8"/>
      <c r="B98" s="8"/>
      <c r="C98" s="8"/>
      <c r="D98" s="8"/>
      <c r="E98" s="8"/>
      <c r="F98" s="8"/>
      <c r="G98" s="36"/>
      <c r="H98" s="44"/>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ht="15.75" customHeight="true">
      <c r="A99" s="8"/>
      <c r="B99" s="8"/>
      <c r="C99" s="8"/>
      <c r="D99" s="8"/>
      <c r="E99" s="8"/>
      <c r="F99" s="8"/>
      <c r="G99" s="36"/>
      <c r="H99" s="44"/>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ht="15.75" customHeight="true">
      <c r="A100" s="8"/>
      <c r="B100" s="8"/>
      <c r="C100" s="8"/>
      <c r="D100" s="8"/>
      <c r="E100" s="8"/>
      <c r="F100" s="8"/>
      <c r="G100" s="36"/>
      <c r="H100" s="44"/>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ht="15.75" customHeight="true">
      <c r="A101" s="8"/>
      <c r="B101" s="8"/>
      <c r="C101" s="8"/>
      <c r="D101" s="8"/>
      <c r="E101" s="8"/>
      <c r="F101" s="8"/>
      <c r="G101" s="36"/>
      <c r="H101" s="44"/>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ht="15.75" customHeight="true">
      <c r="A102" s="8"/>
      <c r="B102" s="8"/>
      <c r="C102" s="8"/>
      <c r="D102" s="8"/>
      <c r="E102" s="8"/>
      <c r="F102" s="8"/>
      <c r="G102" s="36"/>
      <c r="H102" s="44"/>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ht="15.75" customHeight="true">
      <c r="A103" s="8"/>
      <c r="B103" s="8"/>
      <c r="C103" s="8"/>
      <c r="D103" s="8"/>
      <c r="E103" s="8"/>
      <c r="F103" s="8"/>
      <c r="G103" s="36"/>
      <c r="H103" s="44"/>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ht="15.75" customHeight="true">
      <c r="A104" s="8"/>
      <c r="B104" s="8"/>
      <c r="C104" s="8"/>
      <c r="D104" s="8"/>
      <c r="E104" s="8"/>
      <c r="F104" s="8"/>
      <c r="G104" s="36"/>
      <c r="H104" s="44"/>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ht="15.75" customHeight="true">
      <c r="A105" s="8"/>
      <c r="B105" s="8"/>
      <c r="C105" s="8"/>
      <c r="D105" s="8"/>
      <c r="E105" s="8"/>
      <c r="F105" s="8"/>
      <c r="G105" s="36"/>
      <c r="H105" s="44"/>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ht="15.75" customHeight="true">
      <c r="A106" s="8"/>
      <c r="B106" s="8"/>
      <c r="C106" s="8"/>
      <c r="D106" s="8"/>
      <c r="E106" s="8"/>
      <c r="F106" s="8"/>
      <c r="G106" s="36"/>
      <c r="H106" s="44"/>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ht="15.75" customHeight="true">
      <c r="A107" s="8"/>
      <c r="B107" s="8"/>
      <c r="C107" s="8"/>
      <c r="D107" s="8"/>
      <c r="E107" s="8"/>
      <c r="F107" s="8"/>
      <c r="G107" s="36"/>
      <c r="H107" s="44"/>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ht="15.75" customHeight="true">
      <c r="A108" s="8"/>
      <c r="B108" s="8"/>
      <c r="C108" s="8"/>
      <c r="D108" s="8"/>
      <c r="E108" s="8"/>
      <c r="F108" s="8"/>
      <c r="G108" s="36"/>
      <c r="H108" s="44"/>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ht="15.75" customHeight="true">
      <c r="A109" s="8"/>
      <c r="B109" s="8"/>
      <c r="C109" s="8"/>
      <c r="D109" s="8"/>
      <c r="E109" s="8"/>
      <c r="F109" s="8"/>
      <c r="G109" s="36"/>
      <c r="H109" s="44"/>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ht="15.75" customHeight="true">
      <c r="A110" s="8"/>
      <c r="B110" s="8"/>
      <c r="C110" s="8"/>
      <c r="D110" s="8"/>
      <c r="E110" s="8"/>
      <c r="F110" s="8"/>
      <c r="G110" s="36"/>
      <c r="H110" s="44"/>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ht="15.75" customHeight="true">
      <c r="A111" s="8"/>
      <c r="B111" s="8"/>
      <c r="C111" s="8"/>
      <c r="D111" s="8"/>
      <c r="E111" s="8"/>
      <c r="F111" s="8"/>
      <c r="G111" s="36"/>
      <c r="H111" s="44"/>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ht="15.75" customHeight="true">
      <c r="A112" s="8"/>
      <c r="B112" s="8"/>
      <c r="C112" s="8"/>
      <c r="D112" s="8"/>
      <c r="E112" s="8"/>
      <c r="F112" s="8"/>
      <c r="G112" s="36"/>
      <c r="H112" s="44"/>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ht="15.75" customHeight="true">
      <c r="A113" s="8"/>
      <c r="B113" s="8"/>
      <c r="C113" s="8"/>
      <c r="D113" s="8"/>
      <c r="E113" s="8"/>
      <c r="F113" s="8"/>
      <c r="G113" s="36"/>
      <c r="H113" s="44"/>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ht="15.75" customHeight="true">
      <c r="A114" s="8"/>
      <c r="B114" s="8"/>
      <c r="C114" s="8"/>
      <c r="D114" s="8"/>
      <c r="E114" s="8"/>
      <c r="F114" s="8"/>
      <c r="G114" s="36"/>
      <c r="H114" s="44"/>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ht="15.75" customHeight="true">
      <c r="A115" s="8"/>
      <c r="B115" s="8"/>
      <c r="C115" s="8"/>
      <c r="D115" s="8"/>
      <c r="E115" s="8"/>
      <c r="F115" s="8"/>
      <c r="G115" s="36"/>
      <c r="H115" s="44"/>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ht="15.75" customHeight="true">
      <c r="A116" s="8"/>
      <c r="B116" s="8"/>
      <c r="C116" s="8"/>
      <c r="D116" s="8"/>
      <c r="E116" s="8"/>
      <c r="F116" s="8"/>
      <c r="G116" s="36"/>
      <c r="H116" s="44"/>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ht="15.75" customHeight="true">
      <c r="A117" s="8"/>
      <c r="B117" s="8"/>
      <c r="C117" s="8"/>
      <c r="D117" s="8"/>
      <c r="E117" s="8"/>
      <c r="F117" s="8"/>
      <c r="G117" s="36"/>
      <c r="H117" s="44"/>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ht="15.75" customHeight="true">
      <c r="A118" s="8"/>
      <c r="B118" s="8"/>
      <c r="C118" s="8"/>
      <c r="D118" s="8"/>
      <c r="E118" s="8"/>
      <c r="F118" s="8"/>
      <c r="G118" s="36"/>
      <c r="H118" s="44"/>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ht="15.75" customHeight="true">
      <c r="A119" s="8"/>
      <c r="B119" s="8"/>
      <c r="C119" s="8"/>
      <c r="D119" s="8"/>
      <c r="E119" s="8"/>
      <c r="F119" s="8"/>
      <c r="G119" s="36"/>
      <c r="H119" s="44"/>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ht="15.75" customHeight="true">
      <c r="A120" s="8"/>
      <c r="B120" s="8"/>
      <c r="C120" s="8"/>
      <c r="D120" s="8"/>
      <c r="E120" s="8"/>
      <c r="F120" s="8"/>
      <c r="G120" s="36"/>
      <c r="H120" s="44"/>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ht="15.75" customHeight="true">
      <c r="A121" s="8"/>
      <c r="B121" s="8"/>
      <c r="C121" s="8"/>
      <c r="D121" s="8"/>
      <c r="E121" s="8"/>
      <c r="F121" s="8"/>
      <c r="G121" s="36"/>
      <c r="H121" s="44"/>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ht="15.75" customHeight="true">
      <c r="A122" s="8"/>
      <c r="B122" s="8"/>
      <c r="C122" s="8"/>
      <c r="D122" s="8"/>
      <c r="E122" s="8"/>
      <c r="F122" s="8"/>
      <c r="G122" s="36"/>
      <c r="H122" s="44"/>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ht="15.75" customHeight="true">
      <c r="A123" s="8"/>
      <c r="B123" s="8"/>
      <c r="C123" s="8"/>
      <c r="D123" s="8"/>
      <c r="E123" s="8"/>
      <c r="F123" s="8"/>
      <c r="G123" s="36"/>
      <c r="H123" s="44"/>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ht="15.75" customHeight="true">
      <c r="A124" s="8"/>
      <c r="B124" s="8"/>
      <c r="C124" s="8"/>
      <c r="D124" s="8"/>
      <c r="E124" s="8"/>
      <c r="F124" s="8"/>
      <c r="G124" s="36"/>
      <c r="H124" s="44"/>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ht="15.75" customHeight="true">
      <c r="A125" s="8"/>
      <c r="B125" s="8"/>
      <c r="C125" s="8"/>
      <c r="D125" s="8"/>
      <c r="E125" s="8"/>
      <c r="F125" s="8"/>
      <c r="G125" s="36"/>
      <c r="H125" s="44"/>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ht="15.75" customHeight="true">
      <c r="A126" s="8"/>
      <c r="B126" s="8"/>
      <c r="C126" s="8"/>
      <c r="D126" s="8"/>
      <c r="E126" s="8"/>
      <c r="F126" s="8"/>
      <c r="G126" s="36"/>
      <c r="H126" s="44"/>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ht="15.75" customHeight="true">
      <c r="A127" s="8"/>
      <c r="B127" s="8"/>
      <c r="C127" s="8"/>
      <c r="D127" s="8"/>
      <c r="E127" s="8"/>
      <c r="F127" s="8"/>
      <c r="G127" s="36"/>
      <c r="H127" s="44"/>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ht="15.75" customHeight="true">
      <c r="A128" s="8"/>
      <c r="B128" s="8"/>
      <c r="C128" s="8"/>
      <c r="D128" s="8"/>
      <c r="E128" s="8"/>
      <c r="F128" s="8"/>
      <c r="G128" s="36"/>
      <c r="H128" s="44"/>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ht="15.75" customHeight="true">
      <c r="A129" s="8"/>
      <c r="B129" s="8"/>
      <c r="C129" s="8"/>
      <c r="D129" s="8"/>
      <c r="E129" s="8"/>
      <c r="F129" s="8"/>
      <c r="G129" s="36"/>
      <c r="H129" s="44"/>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ht="15.75" customHeight="true">
      <c r="A130" s="8"/>
      <c r="B130" s="8"/>
      <c r="C130" s="8"/>
      <c r="D130" s="8"/>
      <c r="E130" s="8"/>
      <c r="F130" s="8"/>
      <c r="G130" s="36"/>
      <c r="H130" s="44"/>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ht="15.75" customHeight="true">
      <c r="A131" s="8"/>
      <c r="B131" s="8"/>
      <c r="C131" s="8"/>
      <c r="D131" s="8"/>
      <c r="E131" s="8"/>
      <c r="F131" s="8"/>
      <c r="G131" s="36"/>
      <c r="H131" s="44"/>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ht="15.75" customHeight="true">
      <c r="A132" s="8"/>
      <c r="B132" s="8"/>
      <c r="C132" s="8"/>
      <c r="D132" s="8"/>
      <c r="E132" s="8"/>
      <c r="F132" s="8"/>
      <c r="G132" s="36"/>
      <c r="H132" s="44"/>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ht="15.75" customHeight="true">
      <c r="A133" s="8"/>
      <c r="B133" s="8"/>
      <c r="C133" s="8"/>
      <c r="D133" s="8"/>
      <c r="E133" s="8"/>
      <c r="F133" s="8"/>
      <c r="G133" s="36"/>
      <c r="H133" s="44"/>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ht="15.75" customHeight="true">
      <c r="A134" s="8"/>
      <c r="B134" s="8"/>
      <c r="C134" s="8"/>
      <c r="D134" s="8"/>
      <c r="E134" s="8"/>
      <c r="F134" s="8"/>
      <c r="G134" s="36"/>
      <c r="H134" s="44"/>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ht="15.75" customHeight="true">
      <c r="A135" s="8"/>
      <c r="B135" s="8"/>
      <c r="C135" s="8"/>
      <c r="D135" s="8"/>
      <c r="E135" s="8"/>
      <c r="F135" s="8"/>
      <c r="G135" s="36"/>
      <c r="H135" s="44"/>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ht="15.75" customHeight="true">
      <c r="A136" s="8"/>
      <c r="B136" s="8"/>
      <c r="C136" s="8"/>
      <c r="D136" s="8"/>
      <c r="E136" s="8"/>
      <c r="F136" s="8"/>
      <c r="G136" s="36"/>
      <c r="H136" s="44"/>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ht="15.75" customHeight="true">
      <c r="A137" s="8"/>
      <c r="B137" s="8"/>
      <c r="C137" s="8"/>
      <c r="D137" s="8"/>
      <c r="E137" s="8"/>
      <c r="F137" s="8"/>
      <c r="G137" s="36"/>
      <c r="H137" s="44"/>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ht="15.75" customHeight="true">
      <c r="A138" s="8"/>
      <c r="B138" s="8"/>
      <c r="C138" s="8"/>
      <c r="D138" s="8"/>
      <c r="E138" s="8"/>
      <c r="F138" s="8"/>
      <c r="G138" s="36"/>
      <c r="H138" s="44"/>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ht="15.75" customHeight="true">
      <c r="A139" s="8"/>
      <c r="B139" s="8"/>
      <c r="C139" s="8"/>
      <c r="D139" s="8"/>
      <c r="E139" s="8"/>
      <c r="F139" s="8"/>
      <c r="G139" s="36"/>
      <c r="H139" s="44"/>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ht="15.75" customHeight="true">
      <c r="A140" s="8"/>
      <c r="B140" s="8"/>
      <c r="C140" s="8"/>
      <c r="D140" s="8"/>
      <c r="E140" s="8"/>
      <c r="F140" s="8"/>
      <c r="G140" s="36"/>
      <c r="H140" s="44"/>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ht="15.75" customHeight="true">
      <c r="A141" s="8"/>
      <c r="B141" s="8"/>
      <c r="C141" s="8"/>
      <c r="D141" s="8"/>
      <c r="E141" s="8"/>
      <c r="F141" s="8"/>
      <c r="G141" s="36"/>
      <c r="H141" s="44"/>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ht="15.75" customHeight="true">
      <c r="A142" s="8"/>
      <c r="B142" s="8"/>
      <c r="C142" s="8"/>
      <c r="D142" s="8"/>
      <c r="E142" s="8"/>
      <c r="F142" s="8"/>
      <c r="G142" s="36"/>
      <c r="H142" s="44"/>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ht="15.75" customHeight="true">
      <c r="A143" s="8"/>
      <c r="B143" s="8"/>
      <c r="C143" s="8"/>
      <c r="D143" s="8"/>
      <c r="E143" s="8"/>
      <c r="F143" s="8"/>
      <c r="G143" s="36"/>
      <c r="H143" s="44"/>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ht="15.75" customHeight="true">
      <c r="A144" s="8"/>
      <c r="B144" s="8"/>
      <c r="C144" s="8"/>
      <c r="D144" s="8"/>
      <c r="E144" s="8"/>
      <c r="F144" s="8"/>
      <c r="G144" s="36"/>
      <c r="H144" s="44"/>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ht="15.75" customHeight="true">
      <c r="A145" s="8"/>
      <c r="B145" s="8"/>
      <c r="C145" s="8"/>
      <c r="D145" s="8"/>
      <c r="E145" s="8"/>
      <c r="F145" s="8"/>
      <c r="G145" s="36"/>
      <c r="H145" s="44"/>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ht="15.75" customHeight="true">
      <c r="A146" s="8"/>
      <c r="B146" s="8"/>
      <c r="C146" s="8"/>
      <c r="D146" s="8"/>
      <c r="E146" s="8"/>
      <c r="F146" s="8"/>
      <c r="G146" s="36"/>
      <c r="H146" s="44"/>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ht="15.75" customHeight="true">
      <c r="A147" s="8"/>
      <c r="B147" s="8"/>
      <c r="C147" s="8"/>
      <c r="D147" s="8"/>
      <c r="E147" s="8"/>
      <c r="F147" s="8"/>
      <c r="G147" s="36"/>
      <c r="H147" s="44"/>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ht="15.75" customHeight="true">
      <c r="A148" s="8"/>
      <c r="B148" s="8"/>
      <c r="C148" s="8"/>
      <c r="D148" s="8"/>
      <c r="E148" s="8"/>
      <c r="F148" s="8"/>
      <c r="G148" s="36"/>
      <c r="H148" s="44"/>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ht="15.75" customHeight="true">
      <c r="A149" s="8"/>
      <c r="B149" s="8"/>
      <c r="C149" s="8"/>
      <c r="D149" s="8"/>
      <c r="E149" s="8"/>
      <c r="F149" s="8"/>
      <c r="G149" s="36"/>
      <c r="H149" s="44"/>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ht="15.75" customHeight="true">
      <c r="A150" s="8"/>
      <c r="B150" s="8"/>
      <c r="C150" s="8"/>
      <c r="D150" s="8"/>
      <c r="E150" s="8"/>
      <c r="F150" s="8"/>
      <c r="G150" s="36"/>
      <c r="H150" s="44"/>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ht="15.75" customHeight="true">
      <c r="A151" s="8"/>
      <c r="B151" s="8"/>
      <c r="C151" s="8"/>
      <c r="D151" s="8"/>
      <c r="E151" s="8"/>
      <c r="F151" s="8"/>
      <c r="G151" s="36"/>
      <c r="H151" s="44"/>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ht="15.75" customHeight="true">
      <c r="A152" s="8"/>
      <c r="B152" s="8"/>
      <c r="C152" s="8"/>
      <c r="D152" s="8"/>
      <c r="E152" s="8"/>
      <c r="F152" s="8"/>
      <c r="G152" s="36"/>
      <c r="H152" s="44"/>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ht="15.75" customHeight="true">
      <c r="A153" s="8"/>
      <c r="B153" s="8"/>
      <c r="C153" s="8"/>
      <c r="D153" s="8"/>
      <c r="E153" s="8"/>
      <c r="F153" s="8"/>
      <c r="G153" s="36"/>
      <c r="H153" s="44"/>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ht="15.75" customHeight="true">
      <c r="A154" s="8"/>
      <c r="B154" s="8"/>
      <c r="C154" s="8"/>
      <c r="D154" s="8"/>
      <c r="E154" s="8"/>
      <c r="F154" s="8"/>
      <c r="G154" s="36"/>
      <c r="H154" s="44"/>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ht="15.75" customHeight="true">
      <c r="A155" s="8"/>
      <c r="B155" s="8"/>
      <c r="C155" s="8"/>
      <c r="D155" s="8"/>
      <c r="E155" s="8"/>
      <c r="F155" s="8"/>
      <c r="G155" s="36"/>
      <c r="H155" s="44"/>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ht="15.75" customHeight="true">
      <c r="A156" s="8"/>
      <c r="B156" s="8"/>
      <c r="C156" s="8"/>
      <c r="D156" s="8"/>
      <c r="E156" s="8"/>
      <c r="F156" s="8"/>
      <c r="G156" s="36"/>
      <c r="H156" s="44"/>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ht="15.75" customHeight="true">
      <c r="A157" s="8"/>
      <c r="B157" s="8"/>
      <c r="C157" s="8"/>
      <c r="D157" s="8"/>
      <c r="E157" s="8"/>
      <c r="F157" s="8"/>
      <c r="G157" s="36"/>
      <c r="H157" s="44"/>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ht="15.75" customHeight="true">
      <c r="A158" s="8"/>
      <c r="B158" s="8"/>
      <c r="C158" s="8"/>
      <c r="D158" s="8"/>
      <c r="E158" s="8"/>
      <c r="F158" s="8"/>
      <c r="G158" s="36"/>
      <c r="H158" s="44"/>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ht="15.75" customHeight="true">
      <c r="A159" s="8"/>
      <c r="B159" s="8"/>
      <c r="C159" s="8"/>
      <c r="D159" s="8"/>
      <c r="E159" s="8"/>
      <c r="F159" s="8"/>
      <c r="G159" s="36"/>
      <c r="H159" s="44"/>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ht="15.75" customHeight="true">
      <c r="A160" s="8"/>
      <c r="B160" s="8"/>
      <c r="C160" s="8"/>
      <c r="D160" s="8"/>
      <c r="E160" s="8"/>
      <c r="F160" s="8"/>
      <c r="G160" s="36"/>
      <c r="H160" s="44"/>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ht="15.75" customHeight="true">
      <c r="A161" s="8"/>
      <c r="B161" s="8"/>
      <c r="C161" s="8"/>
      <c r="D161" s="8"/>
      <c r="E161" s="8"/>
      <c r="F161" s="8"/>
      <c r="G161" s="36"/>
      <c r="H161" s="44"/>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ht="15.75" customHeight="true">
      <c r="A162" s="8"/>
      <c r="B162" s="8"/>
      <c r="C162" s="8"/>
      <c r="D162" s="8"/>
      <c r="E162" s="8"/>
      <c r="F162" s="8"/>
      <c r="G162" s="36"/>
      <c r="H162" s="44"/>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ht="15.75" customHeight="true">
      <c r="A163" s="8"/>
      <c r="B163" s="8"/>
      <c r="C163" s="8"/>
      <c r="D163" s="8"/>
      <c r="E163" s="8"/>
      <c r="F163" s="8"/>
      <c r="G163" s="36"/>
      <c r="H163" s="44"/>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ht="15.75" customHeight="true">
      <c r="A164" s="8"/>
      <c r="B164" s="8"/>
      <c r="C164" s="8"/>
      <c r="D164" s="8"/>
      <c r="E164" s="8"/>
      <c r="F164" s="8"/>
      <c r="G164" s="36"/>
      <c r="H164" s="44"/>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ht="15.75" customHeight="true">
      <c r="A165" s="8"/>
      <c r="B165" s="8"/>
      <c r="C165" s="8"/>
      <c r="D165" s="8"/>
      <c r="E165" s="8"/>
      <c r="F165" s="8"/>
      <c r="G165" s="36"/>
      <c r="H165" s="44"/>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ht="15.75" customHeight="true">
      <c r="A166" s="8"/>
      <c r="B166" s="8"/>
      <c r="C166" s="8"/>
      <c r="D166" s="8"/>
      <c r="E166" s="8"/>
      <c r="F166" s="8"/>
      <c r="G166" s="36"/>
      <c r="H166" s="44"/>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ht="15.75" customHeight="true">
      <c r="A167" s="8"/>
      <c r="B167" s="8"/>
      <c r="C167" s="8"/>
      <c r="D167" s="8"/>
      <c r="E167" s="8"/>
      <c r="F167" s="8"/>
      <c r="G167" s="36"/>
      <c r="H167" s="44"/>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ht="15.75" customHeight="true">
      <c r="A168" s="8"/>
      <c r="B168" s="8"/>
      <c r="C168" s="8"/>
      <c r="D168" s="8"/>
      <c r="E168" s="8"/>
      <c r="F168" s="8"/>
      <c r="G168" s="36"/>
      <c r="H168" s="44"/>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ht="15.75" customHeight="true">
      <c r="A169" s="8"/>
      <c r="B169" s="8"/>
      <c r="C169" s="8"/>
      <c r="D169" s="8"/>
      <c r="E169" s="8"/>
      <c r="F169" s="8"/>
      <c r="G169" s="36"/>
      <c r="H169" s="44"/>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ht="15.75" customHeight="true">
      <c r="A170" s="8"/>
      <c r="B170" s="8"/>
      <c r="C170" s="8"/>
      <c r="D170" s="8"/>
      <c r="E170" s="8"/>
      <c r="F170" s="8"/>
      <c r="G170" s="36"/>
      <c r="H170" s="44"/>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ht="15.75" customHeight="true">
      <c r="A171" s="8"/>
      <c r="B171" s="8"/>
      <c r="C171" s="8"/>
      <c r="D171" s="8"/>
      <c r="E171" s="8"/>
      <c r="F171" s="8"/>
      <c r="G171" s="36"/>
      <c r="H171" s="44"/>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ht="15.75" customHeight="true">
      <c r="A172" s="8"/>
      <c r="B172" s="8"/>
      <c r="C172" s="8"/>
      <c r="D172" s="8"/>
      <c r="E172" s="8"/>
      <c r="F172" s="8"/>
      <c r="G172" s="36"/>
      <c r="H172" s="44"/>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ht="15.75" customHeight="true">
      <c r="A173" s="8"/>
      <c r="B173" s="8"/>
      <c r="C173" s="8"/>
      <c r="D173" s="8"/>
      <c r="E173" s="8"/>
      <c r="F173" s="8"/>
      <c r="G173" s="36"/>
      <c r="H173" s="44"/>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ht="15.75" customHeight="true">
      <c r="A174" s="8"/>
      <c r="B174" s="8"/>
      <c r="C174" s="8"/>
      <c r="D174" s="8"/>
      <c r="E174" s="8"/>
      <c r="F174" s="8"/>
      <c r="G174" s="36"/>
      <c r="H174" s="44"/>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ht="15.75" customHeight="true">
      <c r="A175" s="8"/>
      <c r="B175" s="8"/>
      <c r="C175" s="8"/>
      <c r="D175" s="8"/>
      <c r="E175" s="8"/>
      <c r="F175" s="8"/>
      <c r="G175" s="36"/>
      <c r="H175" s="44"/>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ht="15.75" customHeight="true">
      <c r="A176" s="8"/>
      <c r="B176" s="8"/>
      <c r="C176" s="8"/>
      <c r="D176" s="8"/>
      <c r="E176" s="8"/>
      <c r="F176" s="8"/>
      <c r="G176" s="36"/>
      <c r="H176" s="44"/>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ht="15.75" customHeight="true">
      <c r="A177" s="8"/>
      <c r="B177" s="8"/>
      <c r="C177" s="8"/>
      <c r="D177" s="8"/>
      <c r="E177" s="8"/>
      <c r="F177" s="8"/>
      <c r="G177" s="36"/>
      <c r="H177" s="44"/>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ht="15.75" customHeight="true">
      <c r="A178" s="8"/>
      <c r="B178" s="8"/>
      <c r="C178" s="8"/>
      <c r="D178" s="8"/>
      <c r="E178" s="8"/>
      <c r="F178" s="8"/>
      <c r="G178" s="36"/>
      <c r="H178" s="44"/>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ht="15.75" customHeight="true">
      <c r="A179" s="8"/>
      <c r="B179" s="8"/>
      <c r="C179" s="8"/>
      <c r="D179" s="8"/>
      <c r="E179" s="8"/>
      <c r="F179" s="8"/>
      <c r="G179" s="36"/>
      <c r="H179" s="44"/>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ht="15.75" customHeight="true">
      <c r="A180" s="8"/>
      <c r="B180" s="8"/>
      <c r="C180" s="8"/>
      <c r="D180" s="8"/>
      <c r="E180" s="8"/>
      <c r="F180" s="8"/>
      <c r="G180" s="36"/>
      <c r="H180" s="44"/>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ht="15.75" customHeight="true">
      <c r="A181" s="8"/>
      <c r="B181" s="8"/>
      <c r="C181" s="8"/>
      <c r="D181" s="8"/>
      <c r="E181" s="8"/>
      <c r="F181" s="8"/>
      <c r="G181" s="36"/>
      <c r="H181" s="44"/>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ht="15.75" customHeight="true">
      <c r="A182" s="8"/>
      <c r="B182" s="8"/>
      <c r="C182" s="8"/>
      <c r="D182" s="8"/>
      <c r="E182" s="8"/>
      <c r="F182" s="8"/>
      <c r="G182" s="36"/>
      <c r="H182" s="44"/>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ht="15.75" customHeight="true">
      <c r="A183" s="8"/>
      <c r="B183" s="8"/>
      <c r="C183" s="8"/>
      <c r="D183" s="8"/>
      <c r="E183" s="8"/>
      <c r="F183" s="8"/>
      <c r="G183" s="36"/>
      <c r="H183" s="44"/>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ht="15.75" customHeight="true">
      <c r="A184" s="8"/>
      <c r="B184" s="8"/>
      <c r="C184" s="8"/>
      <c r="D184" s="8"/>
      <c r="E184" s="8"/>
      <c r="F184" s="8"/>
      <c r="G184" s="36"/>
      <c r="H184" s="44"/>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ht="15.75" customHeight="true">
      <c r="A185" s="8"/>
      <c r="B185" s="8"/>
      <c r="C185" s="8"/>
      <c r="D185" s="8"/>
      <c r="E185" s="8"/>
      <c r="F185" s="8"/>
      <c r="G185" s="36"/>
      <c r="H185" s="44"/>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ht="15.75" customHeight="true">
      <c r="A186" s="8"/>
      <c r="B186" s="8"/>
      <c r="C186" s="8"/>
      <c r="D186" s="8"/>
      <c r="E186" s="8"/>
      <c r="F186" s="8"/>
      <c r="G186" s="36"/>
      <c r="H186" s="44"/>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ht="15.75" customHeight="true">
      <c r="A187" s="8"/>
      <c r="B187" s="8"/>
      <c r="C187" s="8"/>
      <c r="D187" s="8"/>
      <c r="E187" s="8"/>
      <c r="F187" s="8"/>
      <c r="G187" s="36"/>
      <c r="H187" s="44"/>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ht="15.75" customHeight="true">
      <c r="A188" s="8"/>
      <c r="B188" s="8"/>
      <c r="C188" s="8"/>
      <c r="D188" s="8"/>
      <c r="E188" s="8"/>
      <c r="F188" s="8"/>
      <c r="G188" s="36"/>
      <c r="H188" s="44"/>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ht="15.75" customHeight="true">
      <c r="A189" s="8"/>
      <c r="B189" s="8"/>
      <c r="C189" s="8"/>
      <c r="D189" s="8"/>
      <c r="E189" s="8"/>
      <c r="F189" s="8"/>
      <c r="G189" s="36"/>
      <c r="H189" s="44"/>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ht="15.75" customHeight="true">
      <c r="A190" s="8"/>
      <c r="B190" s="8"/>
      <c r="C190" s="8"/>
      <c r="D190" s="8"/>
      <c r="E190" s="8"/>
      <c r="F190" s="8"/>
      <c r="G190" s="36"/>
      <c r="H190" s="44"/>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ht="15.75" customHeight="true">
      <c r="A191" s="8"/>
      <c r="B191" s="8"/>
      <c r="C191" s="8"/>
      <c r="D191" s="8"/>
      <c r="E191" s="8"/>
      <c r="F191" s="8"/>
      <c r="G191" s="36"/>
      <c r="H191" s="44"/>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ht="15.75" customHeight="true">
      <c r="A192" s="8"/>
      <c r="B192" s="8"/>
      <c r="C192" s="8"/>
      <c r="D192" s="8"/>
      <c r="E192" s="8"/>
      <c r="F192" s="8"/>
      <c r="G192" s="36"/>
      <c r="H192" s="44"/>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ht="15.75" customHeight="true">
      <c r="A193" s="8"/>
      <c r="B193" s="8"/>
      <c r="C193" s="8"/>
      <c r="D193" s="8"/>
      <c r="E193" s="8"/>
      <c r="F193" s="8"/>
      <c r="G193" s="36"/>
      <c r="H193" s="44"/>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ht="15.75" customHeight="true">
      <c r="A194" s="8"/>
      <c r="B194" s="8"/>
      <c r="C194" s="8"/>
      <c r="D194" s="8"/>
      <c r="E194" s="8"/>
      <c r="F194" s="8"/>
      <c r="G194" s="36"/>
      <c r="H194" s="44"/>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c r="A195" s="12"/>
      <c r="B195" s="12"/>
      <c r="C195" s="12"/>
      <c r="D195" s="12"/>
      <c r="E195" s="12"/>
      <c r="F195" s="12"/>
      <c r="G195" s="12"/>
      <c r="H195" s="12"/>
    </row>
    <row r="196">
      <c r="A196" s="12"/>
      <c r="B196" s="12"/>
      <c r="C196" s="12"/>
      <c r="D196" s="12"/>
      <c r="E196" s="12"/>
      <c r="F196" s="12"/>
      <c r="G196" s="12"/>
      <c r="H196" s="12"/>
    </row>
    <row r="197">
      <c r="A197" s="12"/>
      <c r="B197" s="12"/>
      <c r="C197" s="12"/>
      <c r="D197" s="12"/>
      <c r="E197" s="12"/>
      <c r="F197" s="12"/>
      <c r="G197" s="12"/>
      <c r="H197" s="12"/>
    </row>
    <row r="198">
      <c r="A198" s="12"/>
      <c r="B198" s="12"/>
      <c r="C198" s="12"/>
      <c r="D198" s="12"/>
      <c r="E198" s="12"/>
      <c r="F198" s="12"/>
      <c r="G198" s="12"/>
      <c r="H198" s="12"/>
    </row>
    <row r="199">
      <c r="A199" s="12"/>
      <c r="B199" s="12"/>
      <c r="C199" s="12"/>
      <c r="D199" s="12"/>
      <c r="E199" s="12"/>
      <c r="F199" s="12"/>
      <c r="G199" s="12"/>
      <c r="H199" s="12"/>
    </row>
    <row r="200">
      <c r="A200" s="12"/>
      <c r="B200" s="12"/>
      <c r="C200" s="12"/>
      <c r="D200" s="12"/>
      <c r="E200" s="12"/>
      <c r="F200" s="12"/>
      <c r="G200" s="12"/>
      <c r="H200" s="12"/>
    </row>
  </sheetData>
  <mergeCells>
    <mergeCell ref="A4:H4"/>
    <mergeCell ref="B15:B16"/>
    <mergeCell ref="B2:C2"/>
    <mergeCell ref="A3:H3"/>
    <mergeCell ref="A5:A6"/>
    <mergeCell ref="B5:B6"/>
    <mergeCell ref="C5:C6"/>
    <mergeCell ref="H5:H6"/>
    <mergeCell ref="B8:B10"/>
    <mergeCell ref="B11:B12"/>
    <mergeCell ref="B13:B14"/>
    <mergeCell ref="B17:B19"/>
    <mergeCell ref="B20:B22"/>
    <mergeCell ref="B23:B24"/>
    <mergeCell ref="D5:D6"/>
    <mergeCell ref="F5:F6"/>
    <mergeCell ref="G5:G6"/>
    <mergeCell ref="E5:E6"/>
    <mergeCell ref="B27:B28"/>
    <mergeCell ref="B29:B30"/>
    <mergeCell ref="B32:B33"/>
    <mergeCell ref="A40:H40"/>
    <mergeCell ref="A41:H41"/>
  </mergeCells>
  <pageMargins bottom="0.75" footer="0.3" header="0.3" left="0.7" right="0.7" top="0.75"/>
</worksheet>
</file>