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11120102" r:id="rId4"/>
    <sheet sheetId="2" name="11120102-2" r:id="rId5"/>
  </sheets>
  <definedNames>
    <definedName name="_xlnm.Print_Area" localSheetId="1" hidden="false">'11120102-2'!$A$1:$S$41</definedName>
  </definedNames>
</workbook>
</file>

<file path=xl/sharedStrings.xml><?xml version="1.0" encoding="utf-8"?>
<sst xmlns="http://schemas.openxmlformats.org/spreadsheetml/2006/main" count="86">
  <si>
    <t>公    開    類</t>
  </si>
  <si>
    <t>年 　 度    報</t>
  </si>
  <si>
    <t>桃園市河川、排水、海堤公地許可使用費徵收情形-本年度</t>
  </si>
  <si>
    <t>中華民國110年度</t>
  </si>
  <si>
    <t>機關別</t>
  </si>
  <si>
    <t>桃園市政府
水務局</t>
  </si>
  <si>
    <t>河川別</t>
  </si>
  <si>
    <t>或</t>
  </si>
  <si>
    <t>排水別</t>
  </si>
  <si>
    <t>海堤別</t>
  </si>
  <si>
    <t>總　　計</t>
  </si>
  <si>
    <t>河川小計</t>
  </si>
  <si>
    <t>大漢溪</t>
  </si>
  <si>
    <t>大堀溪</t>
  </si>
  <si>
    <t>老街溪</t>
  </si>
  <si>
    <t>坑子溪</t>
  </si>
  <si>
    <t>社子溪</t>
  </si>
  <si>
    <t>南崁溪</t>
  </si>
  <si>
    <t>茄苳溪</t>
  </si>
  <si>
    <t>富林溪</t>
  </si>
  <si>
    <t>新屋溪</t>
  </si>
  <si>
    <t>觀音溪</t>
  </si>
  <si>
    <t>區排小計</t>
  </si>
  <si>
    <t>六古溝分線</t>
  </si>
  <si>
    <t>秀才窩幹線</t>
  </si>
  <si>
    <t>小飯歷溪幹線</t>
  </si>
  <si>
    <t>次年1月底前編報</t>
  </si>
  <si>
    <t>面　積</t>
  </si>
  <si>
    <t>總</t>
  </si>
  <si>
    <t>金</t>
  </si>
  <si>
    <t>應　收</t>
  </si>
  <si>
    <t>實　收</t>
  </si>
  <si>
    <t>計</t>
  </si>
  <si>
    <t>額</t>
  </si>
  <si>
    <t>滯納金</t>
  </si>
  <si>
    <t>未收數</t>
  </si>
  <si>
    <t>(4)=(1)-
[(2)-(3)]</t>
  </si>
  <si>
    <t>水</t>
  </si>
  <si>
    <t>田</t>
  </si>
  <si>
    <t>種</t>
  </si>
  <si>
    <t>部</t>
  </si>
  <si>
    <t>分</t>
  </si>
  <si>
    <t>(8)=(5)-
[(6)-(7)]</t>
  </si>
  <si>
    <t>旱</t>
  </si>
  <si>
    <t>編製機關</t>
  </si>
  <si>
    <t>表    號</t>
  </si>
  <si>
    <t>植</t>
  </si>
  <si>
    <t>桃園市政府水務局</t>
  </si>
  <si>
    <t>1112-01-02-2</t>
  </si>
  <si>
    <t>面積單位：公頃</t>
  </si>
  <si>
    <t>數量單位：立方公尺</t>
  </si>
  <si>
    <t>金額單位：新臺幣元</t>
  </si>
  <si>
    <t>(12)=(9)-
[(10)-(11)]</t>
  </si>
  <si>
    <t>公  開  類</t>
  </si>
  <si>
    <t>年  度  報</t>
  </si>
  <si>
    <t>桃園市河川、排水、海堤公地許可使用費徵收情形-本年度(續)</t>
  </si>
  <si>
    <t>填  表</t>
  </si>
  <si>
    <t>資料來源：根據桃園市政府水務局資料彙編。</t>
  </si>
  <si>
    <t>填表說明：</t>
  </si>
  <si>
    <t>1.本表應於編製期限內經網際網路線上傳送至桃園市政府公務統計行政管理系統，並編製紙本1份送經濟部水利署。</t>
  </si>
  <si>
    <t>2.「應收」欄不含災欠款。</t>
  </si>
  <si>
    <t>3.種植部分若本年度中途放棄使用，則退還已繳納之使用費應由本年度中扣除。</t>
  </si>
  <si>
    <t>4.一般使用中之面積和長度請依許可使用費計價單位擇一填列即可。</t>
  </si>
  <si>
    <t>面積</t>
  </si>
  <si>
    <t>養</t>
  </si>
  <si>
    <t>金額</t>
  </si>
  <si>
    <t>應收</t>
  </si>
  <si>
    <t>實收</t>
  </si>
  <si>
    <t>審　核</t>
  </si>
  <si>
    <t>殖</t>
  </si>
  <si>
    <t>(16)=(13)-
[(14)-(15)]</t>
  </si>
  <si>
    <t>土</t>
  </si>
  <si>
    <t>核准採取數量</t>
  </si>
  <si>
    <t>業務主管人員</t>
  </si>
  <si>
    <t>主辦統計人員</t>
  </si>
  <si>
    <t>石</t>
  </si>
  <si>
    <t>採</t>
  </si>
  <si>
    <t>取</t>
  </si>
  <si>
    <t>(20)=(17)-
[(18)-(19)]</t>
  </si>
  <si>
    <t>機關首長</t>
  </si>
  <si>
    <t>一</t>
  </si>
  <si>
    <t>長度</t>
  </si>
  <si>
    <t>般</t>
  </si>
  <si>
    <t>長度單位：公尺</t>
  </si>
  <si>
    <t>(24)=(21)-
[(22)-(23)]</t>
  </si>
  <si>
    <t>民國 111年1月22日編製</t>
  </si>
</sst>
</file>

<file path=xl/styles.xml><?xml version="1.0" encoding="utf-8"?>
<styleSheet xmlns="http://schemas.openxmlformats.org/spreadsheetml/2006/main">
  <numFmts count="5">
    <numFmt formatCode="_(* #,##0_);_(* \(#,##0\);_(* &quot;-&quot;_);_(@_)" numFmtId="188"/>
    <numFmt formatCode="#,##0.0000_);[Red]\(#,##0.0000\)" numFmtId="189"/>
    <numFmt formatCode="#,##0_);\(#,##0\)" numFmtId="190"/>
    <numFmt formatCode="#,##;&quot;-&quot;;-#,##" numFmtId="191"/>
    <numFmt formatCode="_-&quot;$&quot;* #,##0.00_-;\-&quot;$&quot;* #,##0.00_-;_-&quot;$&quot;* &quot;-&quot;??_-;_-@_-" numFmtId="192"/>
  </numFmts>
  <fonts count="10">
    <font>
      <b val="false"/>
      <i val="false"/>
      <u val="none"/>
      <sz val="11"/>
      <color theme="1"/>
      <name val="Calibri"/>
    </font>
    <font>
      <b val="false"/>
      <i val="false"/>
      <u val="none"/>
      <sz val="12"/>
      <color theme="1"/>
      <name val="Times New Roman"/>
    </font>
    <font>
      <b val="false"/>
      <i val="false"/>
      <u val="none"/>
      <sz val="12"/>
      <color theme="1"/>
      <name val="標楷體"/>
    </font>
    <font>
      <b val="false"/>
      <i val="false"/>
      <u val="none"/>
      <sz val="20"/>
      <color theme="1"/>
      <name val="標楷體"/>
    </font>
    <font>
      <b val="false"/>
      <i val="false"/>
      <u val="none"/>
      <sz val="10"/>
      <color theme="1"/>
      <name val="標楷體"/>
    </font>
    <font>
      <b val="false"/>
      <i val="false"/>
      <u val="none"/>
      <sz val="10"/>
      <color theme="1"/>
      <name val="Times New Roman"/>
    </font>
    <font>
      <b val="false"/>
      <i val="false"/>
      <u val="none"/>
      <sz val="8"/>
      <color theme="1"/>
      <name val="標楷體"/>
    </font>
    <font>
      <b val="false"/>
      <i val="false"/>
      <u val="none"/>
      <sz val="12"/>
      <color rgb="FFFF0000"/>
      <name val="標楷體"/>
    </font>
    <font>
      <b val="false"/>
      <i val="false"/>
      <u val="none"/>
      <sz val="12"/>
      <color rgb="FF000000"/>
      <name val="標楷體"/>
    </font>
    <font>
      <b val="false"/>
      <i val="false"/>
      <u val="none"/>
      <sz val="11"/>
      <color theme="1"/>
      <name val="標楷體"/>
    </font>
  </fonts>
  <fills count="3">
    <fill>
      <patternFill patternType="none"/>
    </fill>
    <fill>
      <patternFill patternType="gray125"/>
    </fill>
    <fill>
      <patternFill patternType="solid">
        <fgColor theme="0" tint="-0.05"/>
        <bgColor rgb="FF000000"/>
      </patternFill>
    </fill>
  </fills>
  <borders count="16">
    <border>
      <left style="none"/>
      <right style="none"/>
      <top style="none"/>
      <bottom style="none"/>
    </border>
    <border>
      <left style="thin">
        <color rgb="FF000000"/>
      </left>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none"/>
      <right style="none"/>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thin">
        <color rgb="FF000000"/>
      </top>
      <bottom style="none"/>
    </border>
    <border>
      <left style="none"/>
      <right style="none"/>
      <top style="thin">
        <color rgb="FF000000"/>
      </top>
      <bottom style="none"/>
    </border>
    <border>
      <left style="thin">
        <color rgb="FF000000"/>
      </left>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188" fontId="1" borderId="0" xfId="0" applyNumberFormat="true" applyFont="false" applyFill="false" applyBorder="false" applyAlignment="false" applyProtection="false"/>
    <xf numFmtId="0" fontId="1" borderId="0" xfId="0" applyNumberFormat="true" applyFont="true" applyFill="false" applyBorder="false" applyAlignment="false" applyProtection="false"/>
  </cellStyleXfs>
  <cellXfs count="103">
    <xf numFmtId="0" fontId="0" borderId="0" xfId="0" applyNumberFormat="true" applyFont="true" applyFill="true" applyBorder="true" applyAlignment="true" applyProtection="true"/>
    <xf numFmtId="188" fontId="1" borderId="0" xfId="1" applyNumberFormat="true" applyFont="false" applyFill="false" applyBorder="false" applyAlignment="false" applyProtection="false"/>
    <xf numFmtId="0" fontId="1" borderId="0" xfId="2" applyNumberFormat="true" applyFont="true" applyFill="false" applyBorder="false" applyAlignment="false" applyProtection="false"/>
    <xf numFmtId="188" fontId="2" borderId="1" xfId="1" applyNumberFormat="true" applyFont="true" applyBorder="true">
      <alignment horizontal="center" vertical="center"/>
    </xf>
    <xf numFmtId="188" fontId="2" xfId="1" applyNumberFormat="true" applyFont="true"/>
    <xf numFmtId="49" fontId="3" xfId="1" applyNumberFormat="true" applyFont="true">
      <alignment horizontal="center" vertical="center"/>
    </xf>
    <xf numFmtId="49" fontId="2" xfId="1" applyNumberFormat="true" applyFont="true">
      <alignment horizontal="center" vertical="center"/>
    </xf>
    <xf numFmtId="188" fontId="2" borderId="2" xfId="1" applyNumberFormat="true" applyFont="true" applyBorder="true">
      <alignment horizontal="center" vertical="center"/>
    </xf>
    <xf numFmtId="188" fontId="2" borderId="3" xfId="1" applyNumberFormat="true" applyFont="true" applyBorder="true">
      <alignment vertical="center"/>
    </xf>
    <xf numFmtId="188" fontId="2" borderId="3" xfId="1" applyNumberFormat="true" applyFont="true" applyBorder="true">
      <alignment horizontal="center" vertical="center"/>
    </xf>
    <xf numFmtId="188" fontId="2" borderId="4" xfId="1" applyNumberFormat="true" applyFont="true" applyBorder="true">
      <alignment vertical="center"/>
    </xf>
    <xf numFmtId="188" fontId="4" borderId="2" xfId="1" applyNumberFormat="true" applyFont="true" applyBorder="true">
      <alignment horizontal="center" vertical="center"/>
    </xf>
    <xf numFmtId="188" fontId="4" borderId="3" xfId="1" applyNumberFormat="true" applyFont="true" applyBorder="true"/>
    <xf numFmtId="188" fontId="4" borderId="4" xfId="1" applyNumberFormat="true" applyFont="true" applyBorder="true"/>
    <xf numFmtId="188" fontId="2" borderId="5" xfId="1" applyNumberFormat="true" applyFont="true" applyBorder="true">
      <alignment horizontal="center" vertical="center"/>
    </xf>
    <xf numFmtId="188" fontId="2" xfId="1" applyNumberFormat="true" applyFont="true">
      <alignment horizontal="center" vertical="center"/>
    </xf>
    <xf numFmtId="188" fontId="2" borderId="6" xfId="1" applyNumberFormat="true" applyFont="true" applyBorder="true">
      <alignment horizontal="center" vertical="center"/>
    </xf>
    <xf numFmtId="0" fontId="2" fillId="2" xfId="2" applyFont="true" applyFill="true">
      <alignment horizontal="center"/>
    </xf>
    <xf numFmtId="0" fontId="2" xfId="2" applyFont="true">
      <alignment horizontal="center"/>
    </xf>
    <xf numFmtId="0" fontId="2" borderId="6" xfId="2" applyFont="true" applyBorder="true">
      <alignment horizontal="center"/>
    </xf>
    <xf numFmtId="0" fontId="2" borderId="7" xfId="2" applyFont="true" applyBorder="true">
      <alignment horizontal="center"/>
    </xf>
    <xf numFmtId="188" fontId="2" xfId="1" applyNumberFormat="true" applyFont="true">
      <alignment vertical="center"/>
    </xf>
    <xf numFmtId="188" fontId="2" borderId="8" xfId="1" applyNumberFormat="true" applyFont="true" applyBorder="true">
      <alignment vertical="center"/>
    </xf>
    <xf numFmtId="188" fontId="2" borderId="7" xfId="1" applyNumberFormat="true" applyFont="true" applyBorder="true">
      <alignment horizontal="center" vertical="center"/>
    </xf>
    <xf numFmtId="188" fontId="5" xfId="1" applyNumberFormat="true" applyFont="true">
      <alignment horizontal="right" vertical="center"/>
    </xf>
    <xf numFmtId="188" fontId="5" fillId="2" borderId="9" xfId="1" applyNumberFormat="true" applyFont="true" applyFill="true" applyBorder="true">
      <alignment horizontal="right" vertical="center"/>
    </xf>
    <xf numFmtId="188" fontId="5" borderId="9" xfId="1" applyNumberFormat="true" applyFont="true" applyBorder="true">
      <alignment horizontal="right" vertical="center"/>
    </xf>
    <xf numFmtId="189" fontId="4" borderId="10" xfId="1" applyNumberFormat="true" applyFont="true" applyBorder="true">
      <alignment horizontal="right"/>
    </xf>
    <xf numFmtId="188" fontId="2" borderId="8" xfId="1" applyNumberFormat="true" applyFont="true" applyBorder="true"/>
    <xf numFmtId="188" fontId="2" borderId="11" xfId="1" applyNumberFormat="true" applyFont="true" applyBorder="true">
      <alignment horizontal="center" vertical="center"/>
    </xf>
    <xf numFmtId="188" fontId="2" borderId="12" xfId="1" applyNumberFormat="true" applyFont="true" applyBorder="true">
      <alignment horizontal="center" vertical="center"/>
    </xf>
    <xf numFmtId="190" fontId="4" borderId="7" xfId="1" applyNumberFormat="true" applyFont="true" applyBorder="true">
      <alignment horizontal="center" vertical="center"/>
    </xf>
    <xf numFmtId="191" fontId="5" xfId="1" applyNumberFormat="true" applyFont="true">
      <alignment horizontal="right" vertical="center"/>
    </xf>
    <xf numFmtId="191" fontId="5" fillId="2" xfId="1" applyNumberFormat="true" applyFont="true" applyFill="true">
      <alignment horizontal="right" vertical="center"/>
    </xf>
    <xf numFmtId="188" fontId="4" borderId="8" xfId="1" applyNumberFormat="true" applyFont="true" applyBorder="true">
      <alignment horizontal="right"/>
    </xf>
    <xf numFmtId="188" fontId="2" borderId="13" xfId="1" applyNumberFormat="true" applyFont="true" applyBorder="true">
      <alignment horizontal="center" vertical="center"/>
    </xf>
    <xf numFmtId="191" fontId="5" borderId="14" xfId="1" applyNumberFormat="true" applyFont="true" applyBorder="true">
      <alignment horizontal="right" vertical="center"/>
    </xf>
    <xf numFmtId="188" fontId="2" borderId="5" xfId="1" applyNumberFormat="true" applyFont="true" applyBorder="true">
      <alignment horizontal="center" vertical="center" wrapText="true"/>
    </xf>
    <xf numFmtId="188" fontId="2" borderId="12" xfId="1" applyNumberFormat="true" applyFont="true" applyBorder="true">
      <alignment horizontal="center" vertical="center" wrapText="true"/>
    </xf>
    <xf numFmtId="188" fontId="2" borderId="6" xfId="1" applyNumberFormat="true" applyFont="true" applyBorder="true">
      <alignment horizontal="center" vertical="center" wrapText="true"/>
    </xf>
    <xf numFmtId="190" fontId="6" borderId="10" xfId="1" applyNumberFormat="true" applyFont="true" applyBorder="true">
      <alignment horizontal="center" vertical="center" wrapText="true"/>
    </xf>
    <xf numFmtId="0" fontId="2" borderId="8" xfId="2" applyFont="true" applyBorder="true"/>
    <xf numFmtId="188" fontId="5" borderId="14" xfId="1" applyNumberFormat="true" applyFont="true" applyBorder="true">
      <alignment horizontal="right" vertical="center"/>
    </xf>
    <xf numFmtId="188" fontId="5" fillId="2" xfId="1" applyNumberFormat="true" applyFont="true" applyFill="true">
      <alignment horizontal="right" vertical="center"/>
    </xf>
    <xf numFmtId="189" fontId="4" borderId="8" xfId="1" applyNumberFormat="true" applyFont="true" applyBorder="true">
      <alignment horizontal="right"/>
    </xf>
    <xf numFmtId="0" fontId="2" xfId="2" applyFont="true">
      <alignment horizontal="centerContinuous" vertical="center"/>
    </xf>
    <xf numFmtId="0" fontId="2" borderId="8" xfId="2" applyFont="true" applyBorder="true">
      <alignment horizontal="centerContinuous" vertical="center"/>
    </xf>
    <xf numFmtId="0" fontId="2" xfId="2" applyFont="true">
      <alignment vertical="center"/>
    </xf>
    <xf numFmtId="0" fontId="2" borderId="8" xfId="2" applyFont="true" applyBorder="true">
      <alignment horizontal="left" vertical="center"/>
    </xf>
    <xf numFmtId="188" fontId="2" borderId="11" xfId="1" applyNumberFormat="true" applyFont="true" applyBorder="true">
      <alignment horizontal="center" vertical="center" wrapText="true"/>
    </xf>
    <xf numFmtId="188" fontId="2" borderId="3" xfId="1" applyNumberFormat="true" applyFont="true" applyBorder="true">
      <alignment horizontal="center" vertical="center" wrapText="true"/>
    </xf>
    <xf numFmtId="188" fontId="2" borderId="4" xfId="1" applyNumberFormat="true" applyFont="true" applyBorder="true">
      <alignment horizontal="right"/>
    </xf>
    <xf numFmtId="0" fontId="2" borderId="15" xfId="2" applyFont="true" applyBorder="true">
      <alignment horizontal="centerContinuous" vertical="center"/>
    </xf>
    <xf numFmtId="0" fontId="2" borderId="1" xfId="2" applyFont="true" applyBorder="true">
      <alignment horizontal="center" vertical="center"/>
    </xf>
    <xf numFmtId="0" fontId="7" borderId="1" xfId="2" applyFont="true" applyBorder="true">
      <alignment horizontal="center" vertical="center"/>
    </xf>
    <xf numFmtId="0" fontId="2" borderId="5" xfId="2" applyFont="true" applyBorder="true">
      <alignment horizontal="center" vertical="center"/>
    </xf>
    <xf numFmtId="0" fontId="7" borderId="5" xfId="2" applyFont="true" applyBorder="true">
      <alignment horizontal="center" vertical="center"/>
    </xf>
    <xf numFmtId="0" fontId="8" xfId="2" applyFont="true">
      <alignment horizontal="right" vertical="center"/>
    </xf>
    <xf numFmtId="0" fontId="8" xfId="2" applyFont="true">
      <alignment horizontal="right"/>
    </xf>
    <xf numFmtId="190" fontId="6" borderId="7" xfId="1" applyNumberFormat="true" applyFont="true" applyBorder="true">
      <alignment horizontal="center" vertical="center" wrapText="true"/>
    </xf>
    <xf numFmtId="0" fontId="1" xfId="2" applyFont="true"/>
    <xf numFmtId="0" fontId="2" xfId="2" applyFont="true"/>
    <xf numFmtId="49" fontId="2" borderId="8" xfId="1" applyNumberFormat="true" applyFont="true" applyBorder="true">
      <alignment horizontal="center" vertical="center"/>
    </xf>
    <xf numFmtId="188" fontId="4" borderId="4" xfId="1" applyNumberFormat="true" applyFont="true" applyBorder="true">
      <alignment vertical="center"/>
    </xf>
    <xf numFmtId="0" fontId="2" borderId="4" xfId="2" applyFont="true" applyBorder="true"/>
    <xf numFmtId="0" fontId="9" xfId="2" applyFont="true">
      <alignment horizontal="left" vertical="center"/>
    </xf>
    <xf numFmtId="188" fontId="2" xfId="1" applyNumberFormat="true" applyFont="true">
      <alignment horizontal="left" vertical="center"/>
    </xf>
    <xf numFmtId="188" fontId="2" borderId="8" xfId="1" applyNumberFormat="true" applyFont="true" applyBorder="true">
      <alignment horizontal="center" vertical="center"/>
    </xf>
    <xf numFmtId="188" fontId="2" fillId="2" borderId="3" xfId="1" applyNumberFormat="true" applyFont="true" applyFill="true" applyBorder="true">
      <alignment horizontal="center" vertical="center"/>
    </xf>
    <xf numFmtId="188" fontId="2" fillId="2" borderId="3" xfId="1" applyNumberFormat="true" applyFont="true" applyFill="true" applyBorder="true">
      <alignment horizontal="center"/>
    </xf>
    <xf numFmtId="188" fontId="2" borderId="4" xfId="1" applyNumberFormat="true" applyFont="true" applyBorder="true">
      <alignment horizontal="center" vertical="center"/>
    </xf>
    <xf numFmtId="0" fontId="7" xfId="2" applyFont="true"/>
    <xf numFmtId="188" fontId="2" borderId="8" xfId="1" applyNumberFormat="true" applyFont="true" applyBorder="true">
      <alignment horizontal="left" vertical="center"/>
    </xf>
    <xf numFmtId="188" fontId="2" borderId="10" xfId="1" applyNumberFormat="true" applyFont="true" applyBorder="true">
      <alignment horizontal="left" vertical="center"/>
    </xf>
    <xf numFmtId="188" fontId="2" borderId="12" xfId="1" applyNumberFormat="true" applyFont="true" applyBorder="true">
      <alignment horizontal="left" vertical="center"/>
    </xf>
    <xf numFmtId="188" fontId="2" borderId="6" xfId="1" applyNumberFormat="true" applyFont="true" applyBorder="true">
      <alignment horizontal="left" vertical="center"/>
    </xf>
    <xf numFmtId="191" fontId="5" borderId="9" xfId="1" applyNumberFormat="true" applyFont="true" applyBorder="true">
      <alignment horizontal="right" vertical="center"/>
    </xf>
    <xf numFmtId="191" fontId="5" fillId="2" borderId="9" xfId="1" applyNumberFormat="true" applyFont="true" applyFill="true" applyBorder="true">
      <alignment horizontal="right" vertical="center"/>
    </xf>
    <xf numFmtId="0" fontId="1" xfId="2" applyFont="true">
      <alignment horizontal="left" vertical="center"/>
    </xf>
    <xf numFmtId="188" fontId="2" borderId="14" xfId="1" applyNumberFormat="true" applyFont="true" applyBorder="true">
      <alignment horizontal="center" vertical="center"/>
    </xf>
    <xf numFmtId="188" fontId="2" borderId="8" xfId="1" applyNumberFormat="true" applyFont="true" applyBorder="true">
      <alignment horizontal="centerContinuous" vertical="center"/>
    </xf>
    <xf numFmtId="0" fontId="2" xfId="2" applyFont="true">
      <alignment horizontal="left" vertical="center"/>
    </xf>
    <xf numFmtId="188" fontId="2" borderId="2" xfId="1" applyNumberFormat="true" applyFont="true" applyBorder="true">
      <alignment horizontal="center" vertical="center" wrapText="true"/>
    </xf>
    <xf numFmtId="188" fontId="2" borderId="4" xfId="1" applyNumberFormat="true" applyFont="true" applyBorder="true">
      <alignment horizontal="centerContinuous" vertical="center" wrapText="true"/>
    </xf>
    <xf numFmtId="188" fontId="2" borderId="15" xfId="1" applyNumberFormat="true" applyFont="true" applyBorder="true">
      <alignment horizontal="center" vertical="center"/>
    </xf>
    <xf numFmtId="188" fontId="4" borderId="4" xfId="1" applyNumberFormat="true" applyFont="true" applyBorder="true">
      <alignment horizontal="center" vertical="center"/>
    </xf>
    <xf numFmtId="188" fontId="2" borderId="7" xfId="1" applyNumberFormat="true" applyFont="true" applyBorder="true">
      <alignment horizontal="center" vertical="center" wrapText="true"/>
    </xf>
    <xf numFmtId="0" fontId="2" xfId="2" applyFont="true">
      <alignment vertical="center" wrapText="true"/>
    </xf>
    <xf numFmtId="192" fontId="2" xfId="1" applyNumberFormat="true" applyFont="true">
      <alignment vertical="center"/>
    </xf>
    <xf numFmtId="188" fontId="2" borderId="8" xfId="1" applyNumberFormat="true" applyFont="true" applyBorder="true">
      <alignment horizontal="right"/>
    </xf>
    <xf numFmtId="0" fontId="2" borderId="13" xfId="2" applyFont="true" applyBorder="true">
      <alignment horizontal="center"/>
    </xf>
    <xf numFmtId="0" fontId="2" borderId="10" xfId="2" applyFont="true" applyBorder="true">
      <alignment horizontal="center"/>
    </xf>
    <xf numFmtId="188" fontId="2" borderId="12" xfId="1" applyNumberFormat="true" applyFont="true" applyBorder="true">
      <alignment horizontal="centerContinuous" vertical="center" wrapText="true"/>
    </xf>
    <xf numFmtId="188" fontId="2" borderId="6" xfId="1" applyNumberFormat="true" applyFont="true" applyBorder="true">
      <alignment horizontal="centerContinuous" vertical="center" wrapText="true"/>
    </xf>
    <xf numFmtId="190" fontId="4" borderId="10" xfId="1" applyNumberFormat="true" applyFont="true" applyBorder="true">
      <alignment horizontal="center" vertical="center" wrapText="true"/>
    </xf>
    <xf numFmtId="188" fontId="2" borderId="13" xfId="1" applyNumberFormat="true" applyFont="true" applyBorder="true">
      <alignment horizontal="centerContinuous" vertical="center" wrapText="true"/>
    </xf>
    <xf numFmtId="11" fontId="2" xfId="2" applyNumberFormat="true" applyFont="true">
      <alignment horizontal="right" vertical="center"/>
    </xf>
    <xf numFmtId="0" fontId="2" xfId="2" applyFont="true">
      <alignment horizontal="right" vertical="center"/>
    </xf>
    <xf numFmtId="188" fontId="2" xfId="1" applyNumberFormat="true" applyFont="true">
      <alignment horizontal="centerContinuous" vertical="center" wrapText="true"/>
    </xf>
    <xf numFmtId="188" fontId="2" borderId="9" xfId="1" applyNumberFormat="true" applyFont="true" applyBorder="true">
      <alignment horizontal="center" vertical="center"/>
    </xf>
    <xf numFmtId="188" fontId="9" xfId="1" applyNumberFormat="true" applyFont="true">
      <alignment vertical="center"/>
    </xf>
    <xf numFmtId="0" fontId="9" xfId="2" applyFont="true">
      <alignment vertical="center"/>
    </xf>
    <xf numFmtId="0" fontId="1" xfId="2" applyFont="true">
      <alignment vertical="center"/>
    </xf>
  </cellXfs>
  <cellStyles count="3">
    <cellStyle name="Normal" xfId="0" builtinId="0"/>
    <cellStyle name="千分位[0]"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Q31"/>
  <sheetViews>
    <sheetView zoomScale="100" topLeftCell="A6" workbookViewId="0" showGridLines="1" showRowColHeaders="1">
      <selection activeCell="D25" sqref="D25:D25"/>
    </sheetView>
  </sheetViews>
  <sheetFormatPr customHeight="false" defaultColWidth="9.28125" defaultRowHeight="16.5"/>
  <cols>
    <col min="1" max="1" bestFit="false" customWidth="true" style="61" width="10.57421875" hidden="false" outlineLevel="0"/>
    <col min="2" max="2" bestFit="false" customWidth="true" style="61" width="17.57421875" hidden="false" outlineLevel="0"/>
    <col min="3" max="3" bestFit="false" customWidth="true" style="61" width="10.57421875" hidden="false" outlineLevel="0"/>
    <col min="4" max="5" bestFit="false" customWidth="true" style="61" width="12.57421875" hidden="false" outlineLevel="0"/>
    <col min="6" max="17" bestFit="false" customWidth="true" style="61" width="10.57421875" hidden="false" outlineLevel="0"/>
    <col min="18" max="16384" bestFit="true" style="60" width="9.00390625" hidden="false" outlineLevel="0"/>
  </cols>
  <sheetData>
    <row r="1">
      <c r="A1" s="3" t="s">
        <v>0</v>
      </c>
      <c r="B1" s="14"/>
      <c r="C1" s="21"/>
      <c r="D1" s="4"/>
      <c r="E1" s="4"/>
      <c r="F1" s="4"/>
      <c r="G1" s="4"/>
      <c r="I1" s="45"/>
      <c r="J1" s="47"/>
      <c r="K1" s="45"/>
      <c r="L1" s="4"/>
      <c r="N1" s="4"/>
      <c r="O1" s="52" t="s">
        <v>44</v>
      </c>
      <c r="P1" s="53" t="s">
        <v>47</v>
      </c>
      <c r="Q1" s="55"/>
    </row>
    <row r="2">
      <c r="A2" s="3" t="s">
        <v>1</v>
      </c>
      <c r="B2" s="14"/>
      <c r="C2" s="22" t="s">
        <v>26</v>
      </c>
      <c r="D2" s="28"/>
      <c r="E2" s="28"/>
      <c r="F2" s="28"/>
      <c r="G2" s="28"/>
      <c r="H2" s="41"/>
      <c r="I2" s="46"/>
      <c r="J2" s="48"/>
      <c r="K2" s="46"/>
      <c r="L2" s="28"/>
      <c r="M2" s="41"/>
      <c r="N2" s="51"/>
      <c r="O2" s="52" t="s">
        <v>45</v>
      </c>
      <c r="P2" s="54" t="s">
        <v>48</v>
      </c>
      <c r="Q2" s="56"/>
    </row>
    <row r="3">
      <c r="A3" s="4"/>
      <c r="B3" s="4"/>
      <c r="C3" s="4"/>
      <c r="D3" s="4"/>
      <c r="E3" s="4"/>
      <c r="F3" s="4"/>
      <c r="G3" s="4"/>
      <c r="H3" s="4"/>
      <c r="I3" s="4"/>
      <c r="J3" s="4"/>
      <c r="K3" s="4"/>
      <c r="L3" s="4"/>
      <c r="M3" s="4"/>
      <c r="N3" s="4"/>
      <c r="O3" s="4"/>
      <c r="P3" s="4"/>
      <c r="Q3" s="4"/>
    </row>
    <row r="4">
      <c r="A4" s="5" t="s">
        <v>2</v>
      </c>
      <c r="B4" s="5"/>
      <c r="C4" s="5"/>
      <c r="D4" s="5"/>
      <c r="E4" s="5"/>
      <c r="F4" s="5"/>
      <c r="G4" s="5"/>
      <c r="H4" s="5"/>
      <c r="I4" s="5"/>
      <c r="J4" s="5"/>
      <c r="K4" s="5"/>
      <c r="L4" s="5"/>
      <c r="M4" s="5"/>
      <c r="N4" s="5"/>
      <c r="O4" s="5"/>
      <c r="P4" s="5"/>
      <c r="Q4" s="5"/>
    </row>
    <row r="5" ht="15" customHeight="true">
      <c r="A5" s="5"/>
      <c r="B5" s="5"/>
      <c r="C5" s="5"/>
      <c r="D5" s="5"/>
      <c r="E5" s="5"/>
      <c r="F5" s="5"/>
      <c r="G5" s="5"/>
      <c r="H5" s="5"/>
      <c r="I5" s="5"/>
      <c r="J5" s="5"/>
      <c r="K5" s="5"/>
      <c r="L5" s="5"/>
      <c r="M5" s="5"/>
      <c r="N5" s="5"/>
      <c r="O5" s="5"/>
      <c r="P5" s="5"/>
      <c r="Q5" s="57" t="s">
        <v>49</v>
      </c>
    </row>
    <row r="6" ht="15" customHeight="true">
      <c r="A6" s="5"/>
      <c r="B6" s="5"/>
      <c r="C6" s="5"/>
      <c r="D6" s="5"/>
      <c r="E6" s="5"/>
      <c r="F6" s="5"/>
      <c r="G6" s="5"/>
      <c r="H6" s="5"/>
      <c r="I6" s="5"/>
      <c r="J6" s="5"/>
      <c r="K6" s="5"/>
      <c r="L6" s="5"/>
      <c r="M6" s="5"/>
      <c r="N6" s="5"/>
      <c r="O6" s="5"/>
      <c r="P6" s="5"/>
      <c r="Q6" s="57" t="s">
        <v>50</v>
      </c>
    </row>
    <row r="7" ht="15" customHeight="true">
      <c r="A7" s="5"/>
      <c r="B7" s="5"/>
      <c r="C7" s="5"/>
      <c r="D7" s="5"/>
      <c r="E7" s="5"/>
      <c r="F7" s="5"/>
      <c r="G7" s="5"/>
      <c r="H7" s="5"/>
      <c r="I7" s="5"/>
      <c r="J7" s="5"/>
      <c r="K7" s="5"/>
      <c r="L7" s="5"/>
      <c r="M7" s="5"/>
      <c r="N7" s="5"/>
      <c r="O7" s="5"/>
      <c r="P7" s="5"/>
      <c r="Q7" s="58" t="s">
        <v>51</v>
      </c>
    </row>
    <row r="8">
      <c r="A8" s="6" t="s">
        <v>3</v>
      </c>
      <c r="B8" s="15"/>
      <c r="C8" s="15"/>
      <c r="D8" s="15"/>
      <c r="E8" s="15"/>
      <c r="F8" s="15"/>
      <c r="G8" s="15"/>
      <c r="H8" s="15"/>
      <c r="I8" s="15"/>
      <c r="J8" s="15"/>
      <c r="K8" s="15"/>
      <c r="L8" s="15"/>
      <c r="M8" s="15"/>
      <c r="N8" s="15"/>
      <c r="O8" s="15"/>
      <c r="P8" s="15"/>
      <c r="Q8" s="15"/>
    </row>
    <row r="9">
      <c r="A9" s="7"/>
      <c r="B9" s="7"/>
      <c r="C9" s="3"/>
      <c r="D9" s="29" t="s">
        <v>28</v>
      </c>
      <c r="E9" s="29"/>
      <c r="F9" s="29" t="s">
        <v>32</v>
      </c>
      <c r="G9" s="37"/>
      <c r="H9" s="3"/>
      <c r="I9" s="29"/>
      <c r="J9" s="29" t="s">
        <v>39</v>
      </c>
      <c r="K9" s="29"/>
      <c r="L9" s="49"/>
      <c r="M9" s="29"/>
      <c r="N9" s="29"/>
      <c r="O9" s="29" t="s">
        <v>46</v>
      </c>
      <c r="P9" s="29"/>
      <c r="Q9" s="37"/>
    </row>
    <row r="10">
      <c r="A10" s="8"/>
      <c r="B10" s="16" t="s">
        <v>6</v>
      </c>
      <c r="D10" s="3" t="s">
        <v>29</v>
      </c>
      <c r="E10" s="29"/>
      <c r="F10" s="29" t="s">
        <v>33</v>
      </c>
      <c r="G10" s="14"/>
      <c r="H10" s="3" t="s">
        <v>37</v>
      </c>
      <c r="I10" s="29" t="s">
        <v>38</v>
      </c>
      <c r="K10" s="29" t="s">
        <v>40</v>
      </c>
      <c r="L10" s="29" t="s">
        <v>41</v>
      </c>
      <c r="M10" s="3" t="s">
        <v>43</v>
      </c>
      <c r="N10" s="29" t="s">
        <v>38</v>
      </c>
      <c r="P10" s="29" t="s">
        <v>40</v>
      </c>
      <c r="Q10" s="29" t="s">
        <v>41</v>
      </c>
    </row>
    <row r="11">
      <c r="A11" s="9"/>
      <c r="B11" s="9" t="s">
        <v>7</v>
      </c>
      <c r="C11" s="16"/>
      <c r="D11" s="30"/>
      <c r="E11" s="35"/>
      <c r="F11" s="14"/>
      <c r="G11" s="38"/>
      <c r="H11" s="16"/>
      <c r="I11" s="3"/>
      <c r="J11" s="29" t="s">
        <v>29</v>
      </c>
      <c r="K11" s="29"/>
      <c r="L11" s="29" t="s">
        <v>33</v>
      </c>
      <c r="M11" s="16"/>
      <c r="N11" s="3"/>
      <c r="O11" s="29" t="s">
        <v>29</v>
      </c>
      <c r="P11" s="29"/>
      <c r="Q11" s="29" t="s">
        <v>33</v>
      </c>
    </row>
    <row r="12">
      <c r="A12" s="9" t="s">
        <v>4</v>
      </c>
      <c r="B12" s="16" t="s">
        <v>8</v>
      </c>
      <c r="C12" s="16"/>
      <c r="D12" s="16"/>
      <c r="E12" s="16"/>
      <c r="F12" s="16"/>
      <c r="G12" s="39"/>
      <c r="H12" s="16"/>
      <c r="I12" s="30"/>
      <c r="J12" s="15"/>
      <c r="K12" s="14"/>
      <c r="L12" s="50"/>
      <c r="M12" s="16"/>
      <c r="N12" s="30"/>
      <c r="O12" s="15"/>
      <c r="P12" s="14"/>
      <c r="Q12" s="50"/>
    </row>
    <row r="13">
      <c r="A13" s="8"/>
      <c r="B13" s="9" t="s">
        <v>7</v>
      </c>
      <c r="C13" s="16" t="s">
        <v>27</v>
      </c>
      <c r="D13" s="16" t="s">
        <v>30</v>
      </c>
      <c r="E13" s="16" t="s">
        <v>31</v>
      </c>
      <c r="F13" s="16" t="s">
        <v>34</v>
      </c>
      <c r="G13" s="16" t="s">
        <v>35</v>
      </c>
      <c r="H13" s="16" t="s">
        <v>27</v>
      </c>
      <c r="I13" s="16" t="s">
        <v>30</v>
      </c>
      <c r="J13" s="16" t="s">
        <v>31</v>
      </c>
      <c r="K13" s="16" t="s">
        <v>34</v>
      </c>
      <c r="L13" s="16" t="s">
        <v>35</v>
      </c>
      <c r="M13" s="16" t="s">
        <v>27</v>
      </c>
      <c r="N13" s="16" t="s">
        <v>30</v>
      </c>
      <c r="O13" s="16" t="s">
        <v>31</v>
      </c>
      <c r="P13" s="16" t="s">
        <v>34</v>
      </c>
      <c r="Q13" s="16" t="s">
        <v>35</v>
      </c>
    </row>
    <row r="14">
      <c r="A14" s="10"/>
      <c r="B14" s="16" t="s">
        <v>9</v>
      </c>
      <c r="C14" s="23"/>
      <c r="D14" s="31" t="n">
        <v>-1</v>
      </c>
      <c r="E14" s="31" t="n">
        <v>-2</v>
      </c>
      <c r="F14" s="31" t="n">
        <v>-3</v>
      </c>
      <c r="G14" s="40" t="s">
        <v>36</v>
      </c>
      <c r="H14" s="23"/>
      <c r="I14" s="31" t="n">
        <v>-5</v>
      </c>
      <c r="J14" s="31" t="n">
        <v>-6</v>
      </c>
      <c r="K14" s="31" t="n">
        <v>-7</v>
      </c>
      <c r="L14" s="40" t="s">
        <v>42</v>
      </c>
      <c r="M14" s="23"/>
      <c r="N14" s="31" t="n">
        <v>-9</v>
      </c>
      <c r="O14" s="31" t="n">
        <v>-10</v>
      </c>
      <c r="P14" s="31" t="n">
        <v>-11</v>
      </c>
      <c r="Q14" s="59" t="s">
        <v>52</v>
      </c>
    </row>
    <row r="15">
      <c r="A15" s="11" t="s">
        <v>5</v>
      </c>
      <c r="B15" s="7" t="s">
        <v>10</v>
      </c>
      <c r="C15" s="24" t="n">
        <f>C16+C27</f>
        <v>39.4397</v>
      </c>
      <c r="D15" s="32" t="n">
        <f>D16+D27</f>
        <v>4220020</v>
      </c>
      <c r="E15" s="36" t="n">
        <f>E16+E27</f>
        <v>4220025</v>
      </c>
      <c r="F15" s="36" t="n">
        <f>F16+F27</f>
        <v>5</v>
      </c>
      <c r="G15" s="36" t="n">
        <f>G16+G27</f>
        <v>0</v>
      </c>
      <c r="H15" s="42" t="n">
        <f>H16+H27</f>
        <v>19.6123</v>
      </c>
      <c r="I15" s="36" t="n">
        <f>I16+I27</f>
        <v>21070</v>
      </c>
      <c r="J15" s="36" t="n">
        <f>J16+J27</f>
        <v>21070</v>
      </c>
      <c r="K15" s="36" t="n">
        <f>K16+K27</f>
        <v>0</v>
      </c>
      <c r="L15" s="36" t="n">
        <f>L16+L27</f>
        <v>0</v>
      </c>
      <c r="M15" s="42" t="n">
        <f>M16+M27</f>
        <v>17.3727</v>
      </c>
      <c r="N15" s="36" t="n">
        <f>N16+N27</f>
        <v>14960</v>
      </c>
      <c r="O15" s="36" t="n">
        <f>O16+O27</f>
        <v>14965</v>
      </c>
      <c r="P15" s="36" t="n">
        <f>P16+P27</f>
        <v>5</v>
      </c>
      <c r="Q15" s="36" t="n">
        <f>Q16+Q27</f>
        <v>0</v>
      </c>
    </row>
    <row r="16">
      <c r="A16" s="12"/>
      <c r="B16" s="17" t="s">
        <v>11</v>
      </c>
      <c r="C16" s="25" t="n">
        <f>SUM(C17:C26)</f>
        <v>39.4064</v>
      </c>
      <c r="D16" s="33" t="n">
        <f>SUM(D17:D26)</f>
        <v>3212296</v>
      </c>
      <c r="E16" s="33" t="n">
        <f>SUM(E17:E26)</f>
        <v>3212301</v>
      </c>
      <c r="F16" s="33" t="n">
        <f>SUM(F17:F25)</f>
        <v>5</v>
      </c>
      <c r="G16" s="33" t="n">
        <f>SUM(G17:G25)</f>
        <v>0</v>
      </c>
      <c r="H16" s="43" t="n">
        <f>SUM(H17:H25)</f>
        <v>19.6123</v>
      </c>
      <c r="I16" s="33" t="n">
        <f>SUM(I17:I26)</f>
        <v>21070</v>
      </c>
      <c r="J16" s="33" t="n">
        <f>SUM(J17:J26)</f>
        <v>21070</v>
      </c>
      <c r="K16" s="33" t="n">
        <f>SUM(K17:K26)</f>
        <v>0</v>
      </c>
      <c r="L16" s="33" t="n">
        <f>SUM(L17:L26)</f>
        <v>0</v>
      </c>
      <c r="M16" s="43" t="n">
        <f>SUM(M17:M26)</f>
        <v>17.3727</v>
      </c>
      <c r="N16" s="33" t="n">
        <f>SUM(N17:N26)</f>
        <v>14960</v>
      </c>
      <c r="O16" s="33" t="n">
        <f>SUM(O17:O26)</f>
        <v>14965</v>
      </c>
      <c r="P16" s="33" t="n">
        <f>SUM(P17:P26)</f>
        <v>5</v>
      </c>
      <c r="Q16" s="33" t="n">
        <f>SUM(Q17:Q26)</f>
        <v>0</v>
      </c>
    </row>
    <row r="17" s="60" customFormat="true">
      <c r="A17" s="12"/>
      <c r="B17" s="18" t="s">
        <v>12</v>
      </c>
      <c r="C17" s="26" t="n">
        <v>37.3662</v>
      </c>
      <c r="D17" s="32" t="n">
        <v>68350</v>
      </c>
      <c r="E17" s="32" t="n">
        <v>68355</v>
      </c>
      <c r="F17" s="32" t="n">
        <v>5</v>
      </c>
      <c r="G17" s="32" t="n">
        <v>0</v>
      </c>
      <c r="H17" s="24" t="n">
        <v>19.6123</v>
      </c>
      <c r="I17" s="32" t="n">
        <v>21070</v>
      </c>
      <c r="J17" s="32" t="n">
        <v>21070</v>
      </c>
      <c r="K17" s="32" t="n">
        <v>0</v>
      </c>
      <c r="L17" s="32" t="n">
        <v>0</v>
      </c>
      <c r="M17" s="24" t="n">
        <v>17.3587</v>
      </c>
      <c r="N17" s="32" t="n">
        <v>14790</v>
      </c>
      <c r="O17" s="32" t="n">
        <v>14795</v>
      </c>
      <c r="P17" s="32" t="n">
        <v>5</v>
      </c>
      <c r="Q17" s="32" t="n">
        <v>0</v>
      </c>
    </row>
    <row r="18">
      <c r="A18" s="12"/>
      <c r="B18" s="18" t="s">
        <v>13</v>
      </c>
      <c r="C18" s="26" t="n">
        <f>H18+M18+'11120102-2'!C19+'11120102-2'!H19+'11120102-2'!N19</f>
        <v>0.0317</v>
      </c>
      <c r="D18" s="32" t="n">
        <f>I18+N18+'11120102-2'!P19</f>
        <v>118496</v>
      </c>
      <c r="E18" s="32" t="n">
        <f>J18+O18+'11120102-2'!Q19</f>
        <v>118496</v>
      </c>
      <c r="F18" s="32" t="n">
        <f>K18+P18+'11120102'!R19</f>
        <v>0</v>
      </c>
      <c r="G18" s="32" t="n">
        <f>L18+Q18+'11120102'!S19</f>
        <v>0</v>
      </c>
      <c r="H18" s="24" t="n">
        <v>0</v>
      </c>
      <c r="I18" s="32" t="n">
        <v>0</v>
      </c>
      <c r="J18" s="32" t="n">
        <v>0</v>
      </c>
      <c r="K18" s="32" t="n">
        <v>0</v>
      </c>
      <c r="L18" s="32" t="n">
        <v>0</v>
      </c>
      <c r="M18" s="24" t="n">
        <v>0</v>
      </c>
      <c r="N18" s="32" t="n">
        <v>0</v>
      </c>
      <c r="O18" s="32" t="n">
        <v>0</v>
      </c>
      <c r="P18" s="32" t="n">
        <v>0</v>
      </c>
      <c r="Q18" s="32" t="n">
        <v>0</v>
      </c>
    </row>
    <row r="19">
      <c r="A19" s="12"/>
      <c r="B19" s="18" t="s">
        <v>14</v>
      </c>
      <c r="C19" s="26" t="n">
        <f>H19+M19+'11120102-2'!C20+'11120102-2'!H20+'11120102-2'!N20</f>
        <v>0.0512</v>
      </c>
      <c r="D19" s="32" t="n">
        <f>I19+N19+'11120102-2'!P20</f>
        <v>360676</v>
      </c>
      <c r="E19" s="32" t="n">
        <f>J19+O19+'11120102-2'!Q20</f>
        <v>360676</v>
      </c>
      <c r="F19" s="32" t="n">
        <f>K19+P19+'11120102'!R20</f>
        <v>0</v>
      </c>
      <c r="G19" s="32" t="n">
        <f>L19+Q19+'11120102'!S20</f>
        <v>0</v>
      </c>
      <c r="H19" s="24" t="n">
        <v>0</v>
      </c>
      <c r="I19" s="32" t="n">
        <v>0</v>
      </c>
      <c r="J19" s="32" t="n">
        <v>0</v>
      </c>
      <c r="K19" s="32" t="n">
        <v>0</v>
      </c>
      <c r="L19" s="32" t="n">
        <v>0</v>
      </c>
      <c r="M19" s="24" t="n">
        <v>0.014</v>
      </c>
      <c r="N19" s="32" t="n">
        <v>170</v>
      </c>
      <c r="O19" s="32" t="n">
        <v>170</v>
      </c>
      <c r="P19" s="32" t="n">
        <v>0</v>
      </c>
      <c r="Q19" s="32" t="n">
        <v>0</v>
      </c>
    </row>
    <row r="20">
      <c r="A20" s="12"/>
      <c r="B20" s="18" t="s">
        <v>15</v>
      </c>
      <c r="C20" s="26" t="n">
        <f>H20+M20+'11120102-2'!C21+'11120102-2'!H21+'11120102-2'!N21</f>
        <v>0.0029</v>
      </c>
      <c r="D20" s="32" t="n">
        <f>I20+N20+'11120102-2'!P21</f>
        <v>13190</v>
      </c>
      <c r="E20" s="32" t="n">
        <f>J20+O20+'11120102-2'!Q21</f>
        <v>13190</v>
      </c>
      <c r="F20" s="32" t="n">
        <f>K20+P20+'11120102'!R21</f>
        <v>0</v>
      </c>
      <c r="G20" s="32" t="n">
        <f>L20+Q20+'11120102'!S21</f>
        <v>0</v>
      </c>
      <c r="H20" s="24" t="n">
        <v>0</v>
      </c>
      <c r="I20" s="32" t="n">
        <v>0</v>
      </c>
      <c r="J20" s="32" t="n">
        <v>0</v>
      </c>
      <c r="K20" s="32" t="n">
        <v>0</v>
      </c>
      <c r="L20" s="32" t="n">
        <v>0</v>
      </c>
      <c r="M20" s="24" t="n">
        <v>0</v>
      </c>
      <c r="N20" s="32" t="n">
        <v>0</v>
      </c>
      <c r="O20" s="32" t="n">
        <v>0</v>
      </c>
      <c r="P20" s="32" t="n">
        <v>0</v>
      </c>
      <c r="Q20" s="32" t="n">
        <v>0</v>
      </c>
    </row>
    <row r="21">
      <c r="A21" s="12"/>
      <c r="B21" s="18" t="s">
        <v>16</v>
      </c>
      <c r="C21" s="26" t="n">
        <f>H21+M21+'11120102-2'!C22+'11120102-2'!H22+'11120102-2'!N22</f>
        <v>0.2758</v>
      </c>
      <c r="D21" s="32" t="n">
        <f>I21+N21+'11120102-2'!P22</f>
        <v>745816</v>
      </c>
      <c r="E21" s="32" t="n">
        <f>J21+O21+'11120102-2'!Q22</f>
        <v>745816</v>
      </c>
      <c r="F21" s="32" t="n">
        <f>K21+P21+'11120102'!R22</f>
        <v>0</v>
      </c>
      <c r="G21" s="32" t="n">
        <f>L21+Q21+'11120102'!S22</f>
        <v>0</v>
      </c>
      <c r="H21" s="24" t="n">
        <v>0</v>
      </c>
      <c r="I21" s="32" t="n">
        <v>0</v>
      </c>
      <c r="J21" s="32" t="n">
        <v>0</v>
      </c>
      <c r="K21" s="32" t="n">
        <v>0</v>
      </c>
      <c r="L21" s="32" t="n">
        <v>0</v>
      </c>
      <c r="M21" s="24" t="n">
        <v>0</v>
      </c>
      <c r="N21" s="32" t="n">
        <v>0</v>
      </c>
      <c r="O21" s="32" t="n">
        <v>0</v>
      </c>
      <c r="P21" s="32" t="n">
        <v>0</v>
      </c>
      <c r="Q21" s="32" t="n">
        <v>0</v>
      </c>
    </row>
    <row r="22">
      <c r="A22" s="12"/>
      <c r="B22" s="18" t="s">
        <v>17</v>
      </c>
      <c r="C22" s="26" t="n">
        <f>H22+M22+'11120102-2'!C23+'11120102-2'!H23+'11120102-2'!N23</f>
        <v>0.7153</v>
      </c>
      <c r="D22" s="32" t="n">
        <f>I22+N22+'11120102-2'!P23</f>
        <v>1757042</v>
      </c>
      <c r="E22" s="32" t="n">
        <f>J22+O22+'11120102-2'!Q23</f>
        <v>1757042</v>
      </c>
      <c r="F22" s="32" t="n">
        <f>K22+P22+'11120102'!R23</f>
        <v>0</v>
      </c>
      <c r="G22" s="32" t="n">
        <f>L22+Q22+'11120102'!S23</f>
        <v>0</v>
      </c>
      <c r="H22" s="24" t="n">
        <v>0</v>
      </c>
      <c r="I22" s="32" t="n">
        <v>0</v>
      </c>
      <c r="J22" s="32" t="n">
        <v>0</v>
      </c>
      <c r="K22" s="32" t="n">
        <v>0</v>
      </c>
      <c r="L22" s="32" t="n">
        <v>0</v>
      </c>
      <c r="M22" s="24" t="n">
        <v>0</v>
      </c>
      <c r="N22" s="32" t="n">
        <v>0</v>
      </c>
      <c r="O22" s="32" t="n">
        <v>0</v>
      </c>
      <c r="P22" s="32" t="n">
        <v>0</v>
      </c>
      <c r="Q22" s="32" t="n">
        <v>0</v>
      </c>
    </row>
    <row r="23">
      <c r="A23" s="12"/>
      <c r="B23" s="18" t="s">
        <v>18</v>
      </c>
      <c r="C23" s="26" t="n">
        <f>H23+M23+'11120102-2'!C24+'11120102-2'!H24+'11120102-2'!N24</f>
        <v>0.9271</v>
      </c>
      <c r="D23" s="32" t="n">
        <f>I23+N23+'11120102-2'!P24</f>
        <v>74402</v>
      </c>
      <c r="E23" s="32" t="n">
        <f>J23+O23+'11120102-2'!Q24</f>
        <v>74402</v>
      </c>
      <c r="F23" s="32" t="n">
        <f>K23+P23+'11120102'!R24</f>
        <v>0</v>
      </c>
      <c r="G23" s="32" t="n">
        <f>L23+Q23+'11120102'!S24</f>
        <v>0</v>
      </c>
      <c r="H23" s="24" t="n">
        <v>0</v>
      </c>
      <c r="I23" s="32" t="n">
        <v>0</v>
      </c>
      <c r="J23" s="32" t="n">
        <v>0</v>
      </c>
      <c r="K23" s="32" t="n">
        <v>0</v>
      </c>
      <c r="L23" s="32" t="n">
        <v>0</v>
      </c>
      <c r="M23" s="24" t="n">
        <v>0</v>
      </c>
      <c r="N23" s="32" t="n">
        <v>0</v>
      </c>
      <c r="O23" s="32" t="n">
        <v>0</v>
      </c>
      <c r="P23" s="32" t="n">
        <v>0</v>
      </c>
      <c r="Q23" s="32" t="n">
        <v>0</v>
      </c>
    </row>
    <row r="24">
      <c r="A24" s="12"/>
      <c r="B24" s="18" t="s">
        <v>19</v>
      </c>
      <c r="C24" s="26" t="n">
        <f>H24+M24+'11120102-2'!C25+'11120102-2'!H25+'11120102-2'!N25</f>
        <v>0.0241</v>
      </c>
      <c r="D24" s="32" t="n">
        <f>I24+N24+'11120102-2'!P25</f>
        <v>39658</v>
      </c>
      <c r="E24" s="32" t="n">
        <f>J24+O24+'11120102-2'!Q25</f>
        <v>39658</v>
      </c>
      <c r="F24" s="32" t="n">
        <f>K24+P24+'11120102'!R25</f>
        <v>0</v>
      </c>
      <c r="G24" s="32" t="n">
        <f>L24+Q24+'11120102'!S25</f>
        <v>0</v>
      </c>
      <c r="H24" s="24" t="n">
        <v>0</v>
      </c>
      <c r="I24" s="32" t="n">
        <v>0</v>
      </c>
      <c r="J24" s="32" t="n">
        <v>0</v>
      </c>
      <c r="K24" s="32" t="n">
        <v>0</v>
      </c>
      <c r="L24" s="32" t="n">
        <v>0</v>
      </c>
      <c r="M24" s="24" t="n">
        <v>0</v>
      </c>
      <c r="N24" s="32" t="n">
        <v>0</v>
      </c>
      <c r="O24" s="32" t="n">
        <v>0</v>
      </c>
      <c r="P24" s="32" t="n">
        <v>0</v>
      </c>
      <c r="Q24" s="32" t="n">
        <v>0</v>
      </c>
    </row>
    <row r="25">
      <c r="A25" s="12"/>
      <c r="B25" s="18" t="s">
        <v>20</v>
      </c>
      <c r="C25" s="26" t="n">
        <f>H25+M25+'11120102-2'!C26+'11120102-2'!H26+'11120102-2'!N26</f>
        <v>0.0114</v>
      </c>
      <c r="D25" s="32" t="n">
        <f>I25+N25+'11120102-2'!P26</f>
        <v>32761</v>
      </c>
      <c r="E25" s="32" t="n">
        <f>J25+O25+'11120102-2'!Q26</f>
        <v>32761</v>
      </c>
      <c r="F25" s="32" t="n">
        <f>K25+P25+'11120102'!R26</f>
        <v>0</v>
      </c>
      <c r="G25" s="32" t="n">
        <f>L25+Q25+'11120102'!S26</f>
        <v>0</v>
      </c>
      <c r="H25" s="24" t="n">
        <v>0</v>
      </c>
      <c r="I25" s="32" t="n">
        <v>0</v>
      </c>
      <c r="J25" s="32" t="n">
        <v>0</v>
      </c>
      <c r="K25" s="32" t="n">
        <v>0</v>
      </c>
      <c r="L25" s="32" t="n">
        <v>0</v>
      </c>
      <c r="M25" s="24" t="n">
        <v>0</v>
      </c>
      <c r="N25" s="32" t="n">
        <v>0</v>
      </c>
      <c r="O25" s="32" t="n">
        <v>0</v>
      </c>
      <c r="P25" s="32" t="n">
        <v>0</v>
      </c>
      <c r="Q25" s="32" t="n">
        <v>0</v>
      </c>
    </row>
    <row r="26">
      <c r="A26" s="12"/>
      <c r="B26" s="18" t="s">
        <v>21</v>
      </c>
      <c r="C26" s="26" t="n">
        <f>H26+M26+'11120102-2'!C27+'11120102-2'!H27+'11120102-2'!N27</f>
        <v>0.0007</v>
      </c>
      <c r="D26" s="32" t="n">
        <f>I26+N26+'11120102-2'!P27</f>
        <v>1905</v>
      </c>
      <c r="E26" s="32" t="n">
        <f>J26+O26+'11120102-2'!Q27</f>
        <v>1905</v>
      </c>
      <c r="F26" s="32" t="n">
        <f>K26+P26+'11120102'!R27</f>
        <v>0</v>
      </c>
      <c r="G26" s="32" t="n">
        <f>L26+Q26+'11120102'!S27</f>
        <v>0</v>
      </c>
      <c r="H26" s="24" t="n">
        <v>0</v>
      </c>
      <c r="I26" s="32" t="n">
        <v>0</v>
      </c>
      <c r="J26" s="32" t="n">
        <v>0</v>
      </c>
      <c r="K26" s="32" t="n">
        <v>0</v>
      </c>
      <c r="L26" s="32" t="n">
        <v>0</v>
      </c>
      <c r="M26" s="24" t="n">
        <v>0</v>
      </c>
      <c r="N26" s="32" t="n">
        <v>0</v>
      </c>
      <c r="O26" s="32" t="n">
        <v>0</v>
      </c>
      <c r="P26" s="32" t="n">
        <v>0</v>
      </c>
      <c r="Q26" s="32" t="n">
        <v>0</v>
      </c>
    </row>
    <row r="27">
      <c r="A27" s="12"/>
      <c r="B27" s="17" t="s">
        <v>22</v>
      </c>
      <c r="C27" s="25" t="n">
        <f>SUM(C28:C30)</f>
        <v>0.0333</v>
      </c>
      <c r="D27" s="33" t="n">
        <f>SUM(D28:D30)</f>
        <v>1007724</v>
      </c>
      <c r="E27" s="33" t="n">
        <f>SUM(E28:E30)</f>
        <v>1007724</v>
      </c>
      <c r="F27" s="33" t="n">
        <f>SUM(F28:F30)</f>
        <v>0</v>
      </c>
      <c r="G27" s="33" t="n">
        <f>SUM(G28:G30)</f>
        <v>0</v>
      </c>
      <c r="H27" s="43" t="n">
        <f>SUM(H28:H30)</f>
        <v>0</v>
      </c>
      <c r="I27" s="33" t="n">
        <f>SUM(I28:I30)</f>
        <v>0</v>
      </c>
      <c r="J27" s="33" t="n">
        <f>SUM(J28:J30)</f>
        <v>0</v>
      </c>
      <c r="K27" s="33" t="n">
        <f>SUM(K28:K30)</f>
        <v>0</v>
      </c>
      <c r="L27" s="33" t="n">
        <f>SUM(L28:L30)</f>
        <v>0</v>
      </c>
      <c r="M27" s="43" t="n">
        <f>SUM(M28:M30)</f>
        <v>0</v>
      </c>
      <c r="N27" s="33" t="n">
        <f>SUM(N28:N30)</f>
        <v>0</v>
      </c>
      <c r="O27" s="33" t="n">
        <f>SUM(O28:O30)</f>
        <v>0</v>
      </c>
      <c r="P27" s="33" t="n">
        <f>SUM(P28:P30)</f>
        <v>0</v>
      </c>
      <c r="Q27" s="33" t="n">
        <f>SUM(Q28:Q30)</f>
        <v>0</v>
      </c>
    </row>
    <row r="28">
      <c r="A28" s="12"/>
      <c r="B28" s="19" t="s">
        <v>23</v>
      </c>
      <c r="C28" s="24" t="n">
        <v>0.0032</v>
      </c>
      <c r="D28" s="32" t="n">
        <v>25110</v>
      </c>
      <c r="E28" s="32" t="n">
        <v>25110</v>
      </c>
      <c r="F28" s="32" t="n">
        <v>0</v>
      </c>
      <c r="G28" s="32" t="n">
        <v>0</v>
      </c>
      <c r="H28" s="24" t="n">
        <v>0</v>
      </c>
      <c r="I28" s="32" t="n">
        <v>0</v>
      </c>
      <c r="J28" s="32" t="n">
        <v>0</v>
      </c>
      <c r="K28" s="32" t="n">
        <v>0</v>
      </c>
      <c r="L28" s="32" t="n">
        <v>0</v>
      </c>
      <c r="M28" s="24" t="n">
        <v>0</v>
      </c>
      <c r="N28" s="32" t="n">
        <v>0</v>
      </c>
      <c r="O28" s="32" t="n">
        <v>0</v>
      </c>
      <c r="P28" s="32" t="n">
        <v>0</v>
      </c>
      <c r="Q28" s="32" t="n">
        <v>0</v>
      </c>
    </row>
    <row r="29">
      <c r="A29" s="12"/>
      <c r="B29" s="19" t="s">
        <v>24</v>
      </c>
      <c r="C29" s="24" t="n">
        <v>0.0003</v>
      </c>
      <c r="D29" s="32" t="n">
        <v>6271</v>
      </c>
      <c r="E29" s="32" t="n">
        <v>6271</v>
      </c>
      <c r="F29" s="32" t="n">
        <v>0</v>
      </c>
      <c r="G29" s="32" t="n">
        <v>0</v>
      </c>
      <c r="H29" s="24" t="n">
        <v>0</v>
      </c>
      <c r="I29" s="32" t="n">
        <v>0</v>
      </c>
      <c r="J29" s="32" t="n">
        <v>0</v>
      </c>
      <c r="K29" s="32" t="n">
        <v>0</v>
      </c>
      <c r="L29" s="32" t="n">
        <v>0</v>
      </c>
      <c r="M29" s="24" t="n">
        <v>0</v>
      </c>
      <c r="N29" s="32" t="n">
        <v>0</v>
      </c>
      <c r="O29" s="32" t="n">
        <v>0</v>
      </c>
      <c r="P29" s="32" t="n">
        <v>0</v>
      </c>
      <c r="Q29" s="32" t="n">
        <v>0</v>
      </c>
    </row>
    <row r="30">
      <c r="A30" s="12"/>
      <c r="B30" s="19" t="s">
        <v>25</v>
      </c>
      <c r="C30" s="24" t="n">
        <v>0.0298</v>
      </c>
      <c r="D30" s="32" t="n">
        <v>976343</v>
      </c>
      <c r="E30" s="32" t="n">
        <v>976343</v>
      </c>
      <c r="F30" s="32" t="n">
        <v>0</v>
      </c>
      <c r="G30" s="32" t="n">
        <v>0</v>
      </c>
      <c r="H30" s="24" t="n">
        <v>0</v>
      </c>
      <c r="I30" s="32" t="n">
        <v>0</v>
      </c>
      <c r="J30" s="32" t="n">
        <v>0</v>
      </c>
      <c r="K30" s="32" t="n">
        <v>0</v>
      </c>
      <c r="L30" s="32" t="n">
        <v>0</v>
      </c>
      <c r="M30" s="24" t="n">
        <v>0</v>
      </c>
      <c r="N30" s="32" t="n">
        <v>0</v>
      </c>
      <c r="O30" s="32" t="n">
        <v>0</v>
      </c>
      <c r="P30" s="32" t="n">
        <v>0</v>
      </c>
      <c r="Q30" s="32" t="n">
        <v>0</v>
      </c>
    </row>
    <row r="31">
      <c r="A31" s="13"/>
      <c r="B31" s="20"/>
      <c r="C31" s="27"/>
      <c r="D31" s="34"/>
      <c r="E31" s="34"/>
      <c r="F31" s="34"/>
      <c r="G31" s="34"/>
      <c r="H31" s="44"/>
      <c r="I31" s="34"/>
      <c r="J31" s="34"/>
      <c r="K31" s="34"/>
      <c r="L31" s="34"/>
      <c r="M31" s="44"/>
      <c r="N31" s="34"/>
      <c r="O31" s="34"/>
      <c r="P31" s="34"/>
      <c r="Q31" s="34"/>
    </row>
  </sheetData>
  <mergeCells>
    <mergeCell ref="A1:B1"/>
    <mergeCell ref="A2:B2"/>
    <mergeCell ref="A4:Q4"/>
    <mergeCell ref="A8:Q8"/>
    <mergeCell ref="P1:Q1"/>
    <mergeCell ref="P2:Q2"/>
  </mergeCells>
  <pageMargins bottom="1" footer="0.5" header="0.5" left="0.75" right="0.75" top="1"/>
  <pageSetup paperSize="8" orientation="landscape" fitToHeight="0" fitToWidth="0" scale="90"/>
</worksheet>
</file>

<file path=xl/worksheets/sheet2.xml><?xml version="1.0" encoding="utf-8"?>
<worksheet xmlns:r="http://schemas.openxmlformats.org/officeDocument/2006/relationships" xmlns="http://schemas.openxmlformats.org/spreadsheetml/2006/main">
  <dimension ref="A1:S41"/>
  <sheetViews>
    <sheetView zoomScale="100" topLeftCell="A6" workbookViewId="0" showGridLines="1" showRowColHeaders="1">
      <selection activeCell="K27" sqref="K27:K27"/>
    </sheetView>
  </sheetViews>
  <sheetFormatPr customHeight="false" defaultColWidth="9.28125" defaultRowHeight="16.5"/>
  <cols>
    <col min="1" max="1" bestFit="false" customWidth="true" style="61" width="10.7109375" hidden="false" outlineLevel="0"/>
    <col min="2" max="2" bestFit="false" customWidth="true" style="61" width="17.57421875" hidden="false" outlineLevel="0"/>
    <col min="3" max="14" bestFit="false" customWidth="true" style="61" width="10.140625" hidden="false" outlineLevel="0"/>
    <col min="15" max="15" bestFit="false" customWidth="true" style="61" width="8.421875" hidden="false" outlineLevel="0"/>
    <col min="16" max="16" bestFit="false" customWidth="true" style="61" width="12.57421875" hidden="false" outlineLevel="0"/>
    <col min="17" max="17" bestFit="false" customWidth="true" style="61" width="12.421875" hidden="false" outlineLevel="0"/>
    <col min="18" max="18" bestFit="false" customWidth="true" style="61" width="9.00390625" hidden="false" outlineLevel="0"/>
    <col min="19" max="19" bestFit="false" customWidth="true" style="61" width="10.140625" hidden="false" outlineLevel="0"/>
    <col min="20" max="16384" bestFit="true" style="60" width="9.00390625" hidden="false" outlineLevel="0"/>
  </cols>
  <sheetData>
    <row r="1">
      <c r="A1" s="3" t="s">
        <v>53</v>
      </c>
      <c r="B1" s="14"/>
      <c r="C1" s="21"/>
      <c r="D1" s="4"/>
      <c r="E1" s="4"/>
      <c r="F1" s="4"/>
      <c r="G1" s="4"/>
      <c r="H1" s="15"/>
      <c r="I1" s="15"/>
      <c r="J1" s="45"/>
      <c r="K1" s="47"/>
      <c r="L1" s="45"/>
      <c r="M1" s="4"/>
      <c r="N1" s="4"/>
      <c r="O1" s="4"/>
      <c r="P1" s="53" t="s">
        <v>44</v>
      </c>
      <c r="Q1" s="55"/>
      <c r="R1" s="53" t="s">
        <v>47</v>
      </c>
      <c r="S1" s="55"/>
    </row>
    <row r="2">
      <c r="A2" s="3" t="s">
        <v>54</v>
      </c>
      <c r="B2" s="14"/>
      <c r="C2" s="72" t="s">
        <v>26</v>
      </c>
      <c r="D2" s="28"/>
      <c r="E2" s="28"/>
      <c r="F2" s="28"/>
      <c r="G2" s="28"/>
      <c r="H2" s="22"/>
      <c r="I2" s="22"/>
      <c r="J2" s="46"/>
      <c r="K2" s="48"/>
      <c r="L2" s="46"/>
      <c r="M2" s="28"/>
      <c r="N2" s="89"/>
      <c r="O2" s="89"/>
      <c r="P2" s="53" t="s">
        <v>45</v>
      </c>
      <c r="Q2" s="55"/>
      <c r="R2" s="54" t="s">
        <v>48</v>
      </c>
      <c r="S2" s="56"/>
    </row>
    <row r="3">
      <c r="A3" s="4"/>
      <c r="B3" s="4"/>
      <c r="C3" s="4"/>
      <c r="D3" s="4"/>
      <c r="E3" s="4"/>
      <c r="F3" s="4"/>
      <c r="G3" s="4"/>
      <c r="H3" s="4"/>
      <c r="I3" s="4"/>
      <c r="J3" s="4"/>
      <c r="K3" s="4"/>
      <c r="L3" s="4"/>
      <c r="M3" s="4"/>
      <c r="N3" s="4"/>
      <c r="O3" s="4"/>
      <c r="P3" s="4"/>
      <c r="Q3" s="4"/>
      <c r="R3" s="4"/>
      <c r="S3" s="4"/>
    </row>
    <row r="4">
      <c r="A4" s="5" t="s">
        <v>55</v>
      </c>
      <c r="B4" s="5"/>
      <c r="C4" s="5"/>
      <c r="D4" s="5"/>
      <c r="E4" s="5"/>
      <c r="F4" s="5"/>
      <c r="G4" s="5"/>
      <c r="H4" s="5"/>
      <c r="I4" s="5"/>
      <c r="J4" s="5"/>
      <c r="K4" s="5"/>
      <c r="L4" s="5"/>
      <c r="M4" s="5"/>
      <c r="N4" s="5"/>
      <c r="O4" s="5"/>
      <c r="P4" s="5"/>
      <c r="Q4" s="5"/>
      <c r="R4" s="5"/>
      <c r="S4" s="5"/>
    </row>
    <row r="5" ht="15" customHeight="true">
      <c r="A5" s="5"/>
      <c r="B5" s="5"/>
      <c r="C5" s="5"/>
      <c r="D5" s="5"/>
      <c r="E5" s="5"/>
      <c r="F5" s="5"/>
      <c r="G5" s="5"/>
      <c r="H5" s="5"/>
      <c r="I5" s="5"/>
      <c r="J5" s="5"/>
      <c r="K5" s="5"/>
      <c r="L5" s="5"/>
      <c r="M5" s="5"/>
      <c r="N5" s="5"/>
      <c r="O5" s="5"/>
      <c r="P5" s="5"/>
      <c r="Q5" s="5"/>
      <c r="R5" s="5"/>
      <c r="S5" s="97" t="s">
        <v>49</v>
      </c>
    </row>
    <row r="6" ht="15" customHeight="true">
      <c r="A6" s="5"/>
      <c r="B6" s="5"/>
      <c r="C6" s="5"/>
      <c r="D6" s="5"/>
      <c r="E6" s="5"/>
      <c r="F6" s="5"/>
      <c r="G6" s="5"/>
      <c r="H6" s="5"/>
      <c r="I6" s="5"/>
      <c r="J6" s="5"/>
      <c r="K6" s="5"/>
      <c r="L6" s="5"/>
      <c r="M6" s="5"/>
      <c r="N6" s="5"/>
      <c r="O6" s="5"/>
      <c r="P6" s="5"/>
      <c r="Q6" s="5"/>
      <c r="R6" s="5"/>
      <c r="S6" s="97" t="s">
        <v>50</v>
      </c>
    </row>
    <row r="7" ht="15" customHeight="true">
      <c r="A7" s="5"/>
      <c r="B7" s="5"/>
      <c r="C7" s="5"/>
      <c r="D7" s="5"/>
      <c r="E7" s="5"/>
      <c r="F7" s="5"/>
      <c r="G7" s="5"/>
      <c r="H7" s="5"/>
      <c r="I7" s="5"/>
      <c r="J7" s="5"/>
      <c r="K7" s="5"/>
      <c r="L7" s="5"/>
      <c r="M7" s="5"/>
      <c r="N7" s="5"/>
      <c r="O7" s="5"/>
      <c r="P7" s="5"/>
      <c r="Q7" s="5"/>
      <c r="R7" s="5"/>
      <c r="S7" s="97" t="s">
        <v>83</v>
      </c>
    </row>
    <row r="8" ht="15" customHeight="true">
      <c r="A8" s="4"/>
      <c r="B8" s="4"/>
      <c r="C8" s="4"/>
      <c r="D8" s="4"/>
      <c r="E8" s="4"/>
      <c r="F8" s="4"/>
      <c r="G8" s="4"/>
      <c r="H8" s="4"/>
      <c r="I8" s="4"/>
      <c r="J8" s="4"/>
      <c r="K8" s="4"/>
      <c r="L8" s="4"/>
      <c r="M8" s="4"/>
      <c r="N8" s="4"/>
      <c r="O8" s="4"/>
      <c r="P8" s="4"/>
      <c r="Q8" s="4"/>
      <c r="R8" s="4"/>
      <c r="S8" s="97" t="s">
        <v>51</v>
      </c>
    </row>
    <row r="9">
      <c r="A9" s="62" t="s">
        <v>3</v>
      </c>
      <c r="B9" s="67"/>
      <c r="C9" s="67"/>
      <c r="D9" s="67"/>
      <c r="E9" s="67"/>
      <c r="F9" s="67"/>
      <c r="G9" s="67"/>
      <c r="H9" s="67"/>
      <c r="I9" s="67"/>
      <c r="J9" s="67"/>
      <c r="K9" s="67"/>
      <c r="L9" s="67"/>
      <c r="M9" s="67"/>
      <c r="N9" s="67"/>
      <c r="O9" s="67"/>
      <c r="P9" s="67"/>
      <c r="Q9" s="67"/>
      <c r="R9" s="67"/>
      <c r="S9" s="67"/>
    </row>
    <row r="10">
      <c r="A10" s="7"/>
      <c r="B10" s="7"/>
      <c r="C10" s="35"/>
      <c r="D10" s="79" t="s">
        <v>64</v>
      </c>
      <c r="E10" s="79"/>
      <c r="F10" s="79" t="s">
        <v>69</v>
      </c>
      <c r="G10" s="82"/>
      <c r="H10" s="18"/>
      <c r="I10" s="18" t="s">
        <v>71</v>
      </c>
      <c r="J10" s="18" t="s">
        <v>75</v>
      </c>
      <c r="K10" s="18" t="s">
        <v>76</v>
      </c>
      <c r="L10" s="18" t="s">
        <v>77</v>
      </c>
      <c r="M10" s="18"/>
      <c r="N10" s="90"/>
      <c r="O10" s="18" t="s">
        <v>80</v>
      </c>
      <c r="R10" s="18" t="s">
        <v>82</v>
      </c>
      <c r="S10" s="18"/>
    </row>
    <row r="11">
      <c r="A11" s="8"/>
      <c r="B11" s="16" t="s">
        <v>6</v>
      </c>
      <c r="C11" s="73"/>
      <c r="D11" s="80"/>
      <c r="E11" s="80"/>
      <c r="F11" s="80"/>
      <c r="G11" s="83"/>
      <c r="H11" s="18"/>
      <c r="I11" s="18"/>
      <c r="J11" s="18"/>
      <c r="K11" s="18"/>
      <c r="L11" s="18"/>
      <c r="M11" s="18"/>
      <c r="N11" s="91"/>
      <c r="O11" s="18"/>
      <c r="P11" s="18"/>
      <c r="Q11" s="18"/>
      <c r="R11" s="18"/>
      <c r="S11" s="18"/>
    </row>
    <row r="12" ht="16.5" customHeight="true">
      <c r="A12" s="9"/>
      <c r="B12" s="9" t="s">
        <v>7</v>
      </c>
      <c r="C12" s="74"/>
      <c r="D12" s="3" t="s">
        <v>65</v>
      </c>
      <c r="E12" s="3"/>
      <c r="F12" s="3"/>
      <c r="G12" s="84"/>
      <c r="H12" s="7"/>
      <c r="I12" s="38" t="s">
        <v>72</v>
      </c>
      <c r="J12" s="3" t="s">
        <v>65</v>
      </c>
      <c r="K12" s="29"/>
      <c r="L12" s="29"/>
      <c r="M12" s="14"/>
      <c r="N12" s="92"/>
      <c r="O12" s="95"/>
      <c r="P12" s="3" t="s">
        <v>65</v>
      </c>
      <c r="Q12" s="29"/>
      <c r="R12" s="29"/>
      <c r="S12" s="29"/>
    </row>
    <row r="13">
      <c r="A13" s="9" t="s">
        <v>4</v>
      </c>
      <c r="B13" s="16" t="s">
        <v>8</v>
      </c>
      <c r="C13" s="75"/>
      <c r="D13" s="30"/>
      <c r="E13" s="15"/>
      <c r="F13" s="14"/>
      <c r="G13" s="9"/>
      <c r="H13" s="9"/>
      <c r="I13" s="39"/>
      <c r="J13" s="30"/>
      <c r="K13" s="15"/>
      <c r="L13" s="14"/>
      <c r="M13" s="9"/>
      <c r="N13" s="93"/>
      <c r="O13" s="93"/>
      <c r="P13" s="30"/>
      <c r="Q13" s="15"/>
      <c r="R13" s="14"/>
      <c r="S13" s="98"/>
    </row>
    <row r="14">
      <c r="A14" s="8"/>
      <c r="B14" s="9" t="s">
        <v>7</v>
      </c>
      <c r="C14" s="16" t="s">
        <v>63</v>
      </c>
      <c r="D14" s="16" t="s">
        <v>66</v>
      </c>
      <c r="E14" s="16" t="s">
        <v>67</v>
      </c>
      <c r="F14" s="16" t="s">
        <v>34</v>
      </c>
      <c r="G14" s="16" t="s">
        <v>35</v>
      </c>
      <c r="H14" s="16" t="s">
        <v>63</v>
      </c>
      <c r="I14" s="39"/>
      <c r="J14" s="16" t="s">
        <v>66</v>
      </c>
      <c r="K14" s="16" t="s">
        <v>67</v>
      </c>
      <c r="L14" s="16" t="s">
        <v>34</v>
      </c>
      <c r="M14" s="16" t="s">
        <v>35</v>
      </c>
      <c r="N14" s="16" t="s">
        <v>63</v>
      </c>
      <c r="O14" s="16" t="s">
        <v>81</v>
      </c>
      <c r="P14" s="16" t="s">
        <v>66</v>
      </c>
      <c r="Q14" s="16" t="s">
        <v>67</v>
      </c>
      <c r="R14" s="16" t="s">
        <v>34</v>
      </c>
      <c r="S14" s="99" t="s">
        <v>35</v>
      </c>
    </row>
    <row r="15">
      <c r="A15" s="63"/>
      <c r="B15" s="16" t="s">
        <v>9</v>
      </c>
      <c r="C15" s="23"/>
      <c r="D15" s="31" t="n">
        <v>-13</v>
      </c>
      <c r="E15" s="31" t="n">
        <v>-14</v>
      </c>
      <c r="F15" s="31" t="n">
        <v>-15</v>
      </c>
      <c r="G15" s="59" t="s">
        <v>70</v>
      </c>
      <c r="H15" s="85"/>
      <c r="I15" s="86"/>
      <c r="J15" s="31" t="n">
        <v>-17</v>
      </c>
      <c r="K15" s="31" t="n">
        <v>-18</v>
      </c>
      <c r="L15" s="31" t="n">
        <v>-19</v>
      </c>
      <c r="M15" s="59" t="s">
        <v>78</v>
      </c>
      <c r="N15" s="94"/>
      <c r="O15" s="94"/>
      <c r="P15" s="31" t="n">
        <v>-21</v>
      </c>
      <c r="Q15" s="31" t="n">
        <v>-22</v>
      </c>
      <c r="R15" s="31" t="n">
        <v>-23</v>
      </c>
      <c r="S15" s="40" t="s">
        <v>84</v>
      </c>
    </row>
    <row r="16">
      <c r="A16" s="11" t="s">
        <v>5</v>
      </c>
      <c r="B16" s="30" t="s">
        <v>10</v>
      </c>
      <c r="C16" s="76" t="n">
        <v>0</v>
      </c>
      <c r="D16" s="32" t="n">
        <v>0</v>
      </c>
      <c r="E16" s="32" t="n">
        <v>0</v>
      </c>
      <c r="F16" s="32" t="n">
        <v>0</v>
      </c>
      <c r="G16" s="32" t="n">
        <v>0</v>
      </c>
      <c r="H16" s="32" t="n">
        <v>0</v>
      </c>
      <c r="I16" s="32" t="n">
        <v>0</v>
      </c>
      <c r="J16" s="32" t="n">
        <v>0</v>
      </c>
      <c r="K16" s="32" t="n">
        <v>0</v>
      </c>
      <c r="L16" s="32" t="n">
        <v>0</v>
      </c>
      <c r="M16" s="32" t="n">
        <v>0</v>
      </c>
      <c r="N16" s="24" t="n">
        <f>N17+N28</f>
        <v>2.4547</v>
      </c>
      <c r="O16" s="36" t="n">
        <f>O17+O28</f>
        <v>0</v>
      </c>
      <c r="P16" s="36" t="n">
        <f>P17+P28</f>
        <v>4183990</v>
      </c>
      <c r="Q16" s="36" t="n">
        <f>Q17+Q28</f>
        <v>4183990</v>
      </c>
      <c r="R16" s="36" t="n">
        <f>R17+R28</f>
        <v>0</v>
      </c>
      <c r="S16" s="36" t="n">
        <f>S17+S28</f>
        <v>0</v>
      </c>
    </row>
    <row r="17">
      <c r="A17" s="12"/>
      <c r="B17" s="68" t="s">
        <v>11</v>
      </c>
      <c r="C17" s="77" t="n">
        <v>0</v>
      </c>
      <c r="D17" s="33" t="n">
        <v>0</v>
      </c>
      <c r="E17" s="33" t="n">
        <v>0</v>
      </c>
      <c r="F17" s="33" t="n">
        <v>0</v>
      </c>
      <c r="G17" s="33" t="n">
        <v>0</v>
      </c>
      <c r="H17" s="33" t="n">
        <v>0</v>
      </c>
      <c r="I17" s="33" t="n">
        <v>0</v>
      </c>
      <c r="J17" s="33" t="n">
        <v>0</v>
      </c>
      <c r="K17" s="33" t="n">
        <v>0</v>
      </c>
      <c r="L17" s="33" t="n">
        <v>0</v>
      </c>
      <c r="M17" s="33" t="n">
        <v>0</v>
      </c>
      <c r="N17" s="43" t="n">
        <f>SUM(N18:N27)</f>
        <v>2.4214</v>
      </c>
      <c r="O17" s="33" t="n">
        <f>SUM(O18:O27)</f>
        <v>0</v>
      </c>
      <c r="P17" s="33" t="n">
        <f>SUM(P18:P27)</f>
        <v>3176266</v>
      </c>
      <c r="Q17" s="33" t="n">
        <f>SUM(Q18:Q27)</f>
        <v>3176266</v>
      </c>
      <c r="R17" s="33" t="n">
        <f>SUM(R18:R27)</f>
        <v>0</v>
      </c>
      <c r="S17" s="33" t="n">
        <f>SUM(S18:S27)</f>
        <v>0</v>
      </c>
    </row>
    <row r="18" s="60" customFormat="true">
      <c r="A18" s="12"/>
      <c r="B18" s="16" t="s">
        <v>12</v>
      </c>
      <c r="C18" s="76" t="n">
        <v>0</v>
      </c>
      <c r="D18" s="32" t="n">
        <v>0</v>
      </c>
      <c r="E18" s="32" t="n">
        <v>0</v>
      </c>
      <c r="F18" s="32" t="n">
        <v>0</v>
      </c>
      <c r="G18" s="32" t="n">
        <v>0</v>
      </c>
      <c r="H18" s="32" t="n">
        <v>0</v>
      </c>
      <c r="I18" s="32" t="n">
        <v>0</v>
      </c>
      <c r="J18" s="32" t="n">
        <v>0</v>
      </c>
      <c r="K18" s="32" t="n">
        <v>0</v>
      </c>
      <c r="L18" s="32" t="n">
        <v>0</v>
      </c>
      <c r="M18" s="32" t="n">
        <v>0</v>
      </c>
      <c r="N18" s="24" t="n">
        <v>0.3952</v>
      </c>
      <c r="O18" s="32" t="n">
        <v>0</v>
      </c>
      <c r="P18" s="32" t="n">
        <v>32490</v>
      </c>
      <c r="Q18" s="32" t="n">
        <v>32490</v>
      </c>
      <c r="R18" s="32" t="n">
        <v>0</v>
      </c>
      <c r="S18" s="32" t="n">
        <v>0</v>
      </c>
    </row>
    <row r="19">
      <c r="A19" s="12"/>
      <c r="B19" s="16" t="s">
        <v>13</v>
      </c>
      <c r="C19" s="76" t="n">
        <v>0</v>
      </c>
      <c r="D19" s="32" t="n">
        <v>0</v>
      </c>
      <c r="E19" s="32" t="n">
        <v>0</v>
      </c>
      <c r="F19" s="32" t="n">
        <v>0</v>
      </c>
      <c r="G19" s="32" t="n">
        <v>0</v>
      </c>
      <c r="H19" s="32" t="n">
        <v>0</v>
      </c>
      <c r="I19" s="32" t="n">
        <v>0</v>
      </c>
      <c r="J19" s="32" t="n">
        <v>0</v>
      </c>
      <c r="K19" s="32" t="n">
        <v>0</v>
      </c>
      <c r="L19" s="32" t="n">
        <v>0</v>
      </c>
      <c r="M19" s="32" t="n">
        <v>0</v>
      </c>
      <c r="N19" s="24" t="n">
        <v>0.0317</v>
      </c>
      <c r="O19" s="32" t="n">
        <v>0</v>
      </c>
      <c r="P19" s="32" t="n">
        <v>118496</v>
      </c>
      <c r="Q19" s="32" t="n">
        <v>118496</v>
      </c>
      <c r="R19" s="32" t="n">
        <v>0</v>
      </c>
      <c r="S19" s="32" t="n">
        <v>0</v>
      </c>
    </row>
    <row r="20">
      <c r="A20" s="12"/>
      <c r="B20" s="16" t="s">
        <v>14</v>
      </c>
      <c r="C20" s="76" t="n">
        <v>0</v>
      </c>
      <c r="D20" s="32" t="n">
        <v>0</v>
      </c>
      <c r="E20" s="32" t="n">
        <v>0</v>
      </c>
      <c r="F20" s="32" t="n">
        <v>0</v>
      </c>
      <c r="G20" s="32" t="n">
        <v>0</v>
      </c>
      <c r="H20" s="32" t="n">
        <v>0</v>
      </c>
      <c r="I20" s="32" t="n">
        <v>0</v>
      </c>
      <c r="J20" s="32" t="n">
        <v>0</v>
      </c>
      <c r="K20" s="32" t="n">
        <v>0</v>
      </c>
      <c r="L20" s="32" t="n">
        <v>0</v>
      </c>
      <c r="M20" s="32" t="n">
        <v>0</v>
      </c>
      <c r="N20" s="24" t="n">
        <v>0.0372</v>
      </c>
      <c r="O20" s="32" t="n">
        <v>0</v>
      </c>
      <c r="P20" s="32" t="n">
        <v>360506</v>
      </c>
      <c r="Q20" s="32" t="n">
        <v>360506</v>
      </c>
      <c r="R20" s="32" t="n">
        <v>0</v>
      </c>
      <c r="S20" s="32" t="n">
        <v>0</v>
      </c>
    </row>
    <row r="21">
      <c r="A21" s="12"/>
      <c r="B21" s="16" t="s">
        <v>15</v>
      </c>
      <c r="C21" s="76" t="n">
        <v>0</v>
      </c>
      <c r="D21" s="32" t="n">
        <v>0</v>
      </c>
      <c r="E21" s="32" t="n">
        <v>0</v>
      </c>
      <c r="F21" s="32" t="n">
        <v>0</v>
      </c>
      <c r="G21" s="32" t="n">
        <v>0</v>
      </c>
      <c r="H21" s="32" t="n">
        <v>0</v>
      </c>
      <c r="I21" s="32" t="n">
        <v>0</v>
      </c>
      <c r="J21" s="32" t="n">
        <v>0</v>
      </c>
      <c r="K21" s="32" t="n">
        <v>0</v>
      </c>
      <c r="L21" s="32" t="n">
        <v>0</v>
      </c>
      <c r="M21" s="32" t="n">
        <v>0</v>
      </c>
      <c r="N21" s="24" t="n">
        <v>0.0029</v>
      </c>
      <c r="O21" s="32" t="n">
        <v>0</v>
      </c>
      <c r="P21" s="32" t="n">
        <v>13190</v>
      </c>
      <c r="Q21" s="32" t="n">
        <v>13190</v>
      </c>
      <c r="R21" s="32" t="n">
        <v>0</v>
      </c>
      <c r="S21" s="32" t="n">
        <v>0</v>
      </c>
    </row>
    <row r="22">
      <c r="A22" s="12"/>
      <c r="B22" s="9" t="s">
        <v>16</v>
      </c>
      <c r="C22" s="76" t="n">
        <v>0</v>
      </c>
      <c r="D22" s="32" t="n">
        <v>0</v>
      </c>
      <c r="E22" s="32" t="n">
        <v>0</v>
      </c>
      <c r="F22" s="32" t="n">
        <v>0</v>
      </c>
      <c r="G22" s="32" t="n">
        <v>0</v>
      </c>
      <c r="H22" s="32" t="n">
        <v>0</v>
      </c>
      <c r="I22" s="32" t="n">
        <v>0</v>
      </c>
      <c r="J22" s="32" t="n">
        <v>0</v>
      </c>
      <c r="K22" s="32" t="n">
        <v>0</v>
      </c>
      <c r="L22" s="32" t="n">
        <v>0</v>
      </c>
      <c r="M22" s="32" t="n">
        <v>0</v>
      </c>
      <c r="N22" s="24" t="n">
        <v>0.2758</v>
      </c>
      <c r="O22" s="32" t="n">
        <v>0</v>
      </c>
      <c r="P22" s="32" t="n">
        <v>745816</v>
      </c>
      <c r="Q22" s="32" t="n">
        <v>745816</v>
      </c>
      <c r="R22" s="32" t="n">
        <v>0</v>
      </c>
      <c r="S22" s="32" t="n">
        <v>0</v>
      </c>
    </row>
    <row r="23">
      <c r="A23" s="12"/>
      <c r="B23" s="9" t="s">
        <v>17</v>
      </c>
      <c r="C23" s="76" t="n">
        <v>0</v>
      </c>
      <c r="D23" s="32" t="n">
        <v>0</v>
      </c>
      <c r="E23" s="32" t="n">
        <v>0</v>
      </c>
      <c r="F23" s="32" t="n">
        <v>0</v>
      </c>
      <c r="G23" s="32" t="n">
        <v>0</v>
      </c>
      <c r="H23" s="32" t="n">
        <v>0</v>
      </c>
      <c r="I23" s="32" t="n">
        <v>0</v>
      </c>
      <c r="J23" s="32" t="n">
        <v>0</v>
      </c>
      <c r="K23" s="32" t="n">
        <v>0</v>
      </c>
      <c r="L23" s="32" t="n">
        <v>0</v>
      </c>
      <c r="M23" s="32" t="n">
        <v>0</v>
      </c>
      <c r="N23" s="24" t="n">
        <v>0.7153</v>
      </c>
      <c r="O23" s="32" t="n">
        <v>0</v>
      </c>
      <c r="P23" s="32" t="n">
        <v>1757042</v>
      </c>
      <c r="Q23" s="32" t="n">
        <v>1757042</v>
      </c>
      <c r="R23" s="32" t="n">
        <v>0</v>
      </c>
      <c r="S23" s="32" t="n">
        <v>0</v>
      </c>
    </row>
    <row r="24">
      <c r="A24" s="12"/>
      <c r="B24" s="9" t="s">
        <v>18</v>
      </c>
      <c r="C24" s="76" t="n">
        <v>0</v>
      </c>
      <c r="D24" s="32" t="n">
        <v>0</v>
      </c>
      <c r="E24" s="32" t="n">
        <v>0</v>
      </c>
      <c r="F24" s="32" t="n">
        <v>0</v>
      </c>
      <c r="G24" s="32" t="n">
        <v>0</v>
      </c>
      <c r="H24" s="32" t="n">
        <v>0</v>
      </c>
      <c r="I24" s="32" t="n">
        <v>0</v>
      </c>
      <c r="J24" s="32" t="n">
        <v>0</v>
      </c>
      <c r="K24" s="32" t="n">
        <v>0</v>
      </c>
      <c r="L24" s="32" t="n">
        <v>0</v>
      </c>
      <c r="M24" s="32" t="n">
        <v>0</v>
      </c>
      <c r="N24" s="24" t="n">
        <v>0.9271</v>
      </c>
      <c r="O24" s="32" t="n">
        <v>0</v>
      </c>
      <c r="P24" s="32" t="n">
        <v>74402</v>
      </c>
      <c r="Q24" s="32" t="n">
        <v>74402</v>
      </c>
      <c r="R24" s="32" t="n">
        <v>0</v>
      </c>
      <c r="S24" s="32" t="n">
        <v>0</v>
      </c>
    </row>
    <row r="25">
      <c r="A25" s="12"/>
      <c r="B25" s="9" t="s">
        <v>19</v>
      </c>
      <c r="C25" s="76" t="n">
        <v>0</v>
      </c>
      <c r="D25" s="32" t="n">
        <v>0</v>
      </c>
      <c r="E25" s="32" t="n">
        <v>0</v>
      </c>
      <c r="F25" s="32" t="n">
        <v>0</v>
      </c>
      <c r="G25" s="32" t="n">
        <v>0</v>
      </c>
      <c r="H25" s="32" t="n">
        <v>0</v>
      </c>
      <c r="I25" s="32" t="n">
        <v>0</v>
      </c>
      <c r="J25" s="32" t="n">
        <v>0</v>
      </c>
      <c r="K25" s="32" t="n">
        <v>0</v>
      </c>
      <c r="L25" s="32" t="n">
        <v>0</v>
      </c>
      <c r="M25" s="32" t="n">
        <v>0</v>
      </c>
      <c r="N25" s="24" t="n">
        <v>0.0241</v>
      </c>
      <c r="O25" s="32" t="n">
        <v>0</v>
      </c>
      <c r="P25" s="32" t="n">
        <v>39658</v>
      </c>
      <c r="Q25" s="32" t="n">
        <v>39658</v>
      </c>
      <c r="R25" s="32" t="n">
        <v>0</v>
      </c>
      <c r="S25" s="32" t="n">
        <v>0</v>
      </c>
    </row>
    <row r="26">
      <c r="A26" s="12"/>
      <c r="B26" s="9" t="s">
        <v>20</v>
      </c>
      <c r="C26" s="76" t="n">
        <v>0</v>
      </c>
      <c r="D26" s="32" t="n">
        <v>0</v>
      </c>
      <c r="E26" s="32" t="n">
        <v>0</v>
      </c>
      <c r="F26" s="32" t="n">
        <v>0</v>
      </c>
      <c r="G26" s="32" t="n">
        <v>0</v>
      </c>
      <c r="H26" s="32" t="n">
        <v>0</v>
      </c>
      <c r="I26" s="32" t="n">
        <v>0</v>
      </c>
      <c r="J26" s="32" t="n">
        <v>0</v>
      </c>
      <c r="K26" s="32" t="n">
        <v>0</v>
      </c>
      <c r="L26" s="32" t="n">
        <v>0</v>
      </c>
      <c r="M26" s="32" t="n">
        <v>0</v>
      </c>
      <c r="N26" s="24" t="n">
        <v>0.0114</v>
      </c>
      <c r="O26" s="32" t="n">
        <v>0</v>
      </c>
      <c r="P26" s="32" t="n">
        <v>32761</v>
      </c>
      <c r="Q26" s="32" t="n">
        <v>32761</v>
      </c>
      <c r="R26" s="32" t="n">
        <v>0</v>
      </c>
      <c r="S26" s="32" t="n">
        <v>0</v>
      </c>
    </row>
    <row r="27">
      <c r="A27" s="12"/>
      <c r="B27" s="9" t="s">
        <v>21</v>
      </c>
      <c r="C27" s="76" t="n">
        <v>0</v>
      </c>
      <c r="D27" s="32" t="n">
        <v>0</v>
      </c>
      <c r="E27" s="32" t="n">
        <v>0</v>
      </c>
      <c r="F27" s="32" t="n">
        <v>0</v>
      </c>
      <c r="G27" s="32" t="n">
        <v>0</v>
      </c>
      <c r="H27" s="32" t="n">
        <v>0</v>
      </c>
      <c r="I27" s="32" t="n">
        <v>0</v>
      </c>
      <c r="J27" s="32" t="n">
        <v>0</v>
      </c>
      <c r="K27" s="32" t="n">
        <v>0</v>
      </c>
      <c r="L27" s="32" t="n">
        <v>0</v>
      </c>
      <c r="M27" s="32" t="n">
        <v>0</v>
      </c>
      <c r="N27" s="24" t="n">
        <v>0.0007</v>
      </c>
      <c r="O27" s="32" t="n">
        <v>0</v>
      </c>
      <c r="P27" s="32" t="n">
        <v>1905</v>
      </c>
      <c r="Q27" s="32" t="n">
        <v>1905</v>
      </c>
      <c r="R27" s="32" t="n">
        <v>0</v>
      </c>
      <c r="S27" s="32" t="n">
        <v>0</v>
      </c>
    </row>
    <row r="28">
      <c r="A28" s="12"/>
      <c r="B28" s="69" t="s">
        <v>22</v>
      </c>
      <c r="C28" s="77" t="n">
        <v>0</v>
      </c>
      <c r="D28" s="33" t="n">
        <v>0</v>
      </c>
      <c r="E28" s="33" t="n">
        <v>0</v>
      </c>
      <c r="F28" s="33" t="n">
        <v>0</v>
      </c>
      <c r="G28" s="33" t="n">
        <v>0</v>
      </c>
      <c r="H28" s="33" t="n">
        <v>0</v>
      </c>
      <c r="I28" s="33" t="n">
        <v>0</v>
      </c>
      <c r="J28" s="33" t="n">
        <v>0</v>
      </c>
      <c r="K28" s="33" t="n">
        <v>0</v>
      </c>
      <c r="L28" s="33" t="n">
        <v>0</v>
      </c>
      <c r="M28" s="33" t="n">
        <v>0</v>
      </c>
      <c r="N28" s="43" t="n">
        <f>SUM(N29:N31)</f>
        <v>0.0333</v>
      </c>
      <c r="O28" s="33" t="n">
        <f>SUM(O29:O31)</f>
        <v>0</v>
      </c>
      <c r="P28" s="33" t="n">
        <f>SUM(P29:P31)</f>
        <v>1007724</v>
      </c>
      <c r="Q28" s="33" t="n">
        <f>SUM(Q29:Q31)</f>
        <v>1007724</v>
      </c>
      <c r="R28" s="33" t="n">
        <f>SUM(R29:R31)</f>
        <v>0</v>
      </c>
      <c r="S28" s="33" t="n">
        <f>SUM(S29:S31)</f>
        <v>0</v>
      </c>
    </row>
    <row r="29">
      <c r="A29" s="12"/>
      <c r="B29" s="9" t="s">
        <v>23</v>
      </c>
      <c r="C29" s="76" t="n">
        <v>0</v>
      </c>
      <c r="D29" s="32" t="n">
        <v>0</v>
      </c>
      <c r="E29" s="32" t="n">
        <v>0</v>
      </c>
      <c r="F29" s="32" t="n">
        <v>0</v>
      </c>
      <c r="G29" s="32" t="n">
        <v>0</v>
      </c>
      <c r="H29" s="32" t="n">
        <v>0</v>
      </c>
      <c r="I29" s="32" t="n">
        <v>0</v>
      </c>
      <c r="J29" s="32" t="n">
        <v>0</v>
      </c>
      <c r="K29" s="32" t="n">
        <v>0</v>
      </c>
      <c r="L29" s="32" t="n">
        <v>0</v>
      </c>
      <c r="M29" s="32" t="n">
        <v>0</v>
      </c>
      <c r="N29" s="24" t="n">
        <v>0.0032</v>
      </c>
      <c r="O29" s="32" t="n">
        <v>0</v>
      </c>
      <c r="P29" s="32" t="n">
        <v>25110</v>
      </c>
      <c r="Q29" s="32" t="n">
        <v>25110</v>
      </c>
      <c r="R29" s="32" t="n">
        <v>0</v>
      </c>
      <c r="S29" s="32" t="n">
        <v>0</v>
      </c>
    </row>
    <row r="30">
      <c r="A30" s="12"/>
      <c r="B30" s="9" t="s">
        <v>24</v>
      </c>
      <c r="C30" s="76" t="n">
        <v>0</v>
      </c>
      <c r="D30" s="32" t="n">
        <v>0</v>
      </c>
      <c r="E30" s="32" t="n">
        <v>0</v>
      </c>
      <c r="F30" s="32" t="n">
        <v>0</v>
      </c>
      <c r="G30" s="32" t="n">
        <v>0</v>
      </c>
      <c r="H30" s="32" t="n">
        <v>0</v>
      </c>
      <c r="I30" s="32" t="n">
        <v>0</v>
      </c>
      <c r="J30" s="32" t="n">
        <v>0</v>
      </c>
      <c r="K30" s="32" t="n">
        <v>0</v>
      </c>
      <c r="L30" s="32" t="n">
        <v>0</v>
      </c>
      <c r="M30" s="32" t="n">
        <v>0</v>
      </c>
      <c r="N30" s="24" t="n">
        <v>0.0003</v>
      </c>
      <c r="O30" s="32" t="n">
        <v>0</v>
      </c>
      <c r="P30" s="32" t="n">
        <v>6271</v>
      </c>
      <c r="Q30" s="32" t="n">
        <v>6271</v>
      </c>
      <c r="R30" s="32" t="n">
        <v>0</v>
      </c>
      <c r="S30" s="32" t="n">
        <v>0</v>
      </c>
    </row>
    <row r="31">
      <c r="A31" s="12"/>
      <c r="B31" s="9" t="s">
        <v>25</v>
      </c>
      <c r="C31" s="76" t="n">
        <v>0</v>
      </c>
      <c r="D31" s="32" t="n">
        <v>0</v>
      </c>
      <c r="E31" s="32" t="n">
        <v>0</v>
      </c>
      <c r="F31" s="32" t="n">
        <v>0</v>
      </c>
      <c r="G31" s="32" t="n">
        <v>0</v>
      </c>
      <c r="H31" s="32" t="n">
        <v>0</v>
      </c>
      <c r="I31" s="32" t="n">
        <v>0</v>
      </c>
      <c r="J31" s="32" t="n">
        <v>0</v>
      </c>
      <c r="K31" s="32" t="n">
        <v>0</v>
      </c>
      <c r="L31" s="32" t="n">
        <v>0</v>
      </c>
      <c r="M31" s="32" t="n">
        <v>0</v>
      </c>
      <c r="N31" s="24" t="n">
        <v>0.0298</v>
      </c>
      <c r="O31" s="32" t="n">
        <v>0</v>
      </c>
      <c r="P31" s="32" t="n">
        <v>976343</v>
      </c>
      <c r="Q31" s="32" t="n">
        <v>976343</v>
      </c>
      <c r="R31" s="32" t="n">
        <v>0</v>
      </c>
      <c r="S31" s="32" t="n">
        <v>0</v>
      </c>
    </row>
    <row r="32">
      <c r="A32" s="64"/>
      <c r="B32" s="70"/>
      <c r="C32" s="27"/>
      <c r="D32" s="34"/>
      <c r="E32" s="34"/>
      <c r="F32" s="34"/>
      <c r="G32" s="34"/>
      <c r="H32" s="44"/>
      <c r="I32" s="34"/>
      <c r="J32" s="34"/>
      <c r="K32" s="34"/>
      <c r="L32" s="34"/>
      <c r="M32" s="34"/>
      <c r="N32" s="44"/>
      <c r="O32" s="44"/>
      <c r="P32" s="34"/>
      <c r="Q32" s="34"/>
      <c r="R32" s="34"/>
      <c r="S32" s="34"/>
    </row>
    <row r="33" ht="16.5" s="102" customFormat="true" customHeight="true">
      <c r="A33" s="65" t="s">
        <v>56</v>
      </c>
      <c r="B33" s="47"/>
      <c r="C33" s="47"/>
      <c r="D33" s="47"/>
      <c r="E33" s="66" t="s">
        <v>68</v>
      </c>
      <c r="F33" s="47"/>
      <c r="G33" s="47"/>
      <c r="H33" s="47"/>
      <c r="I33" s="47" t="s">
        <v>73</v>
      </c>
      <c r="J33" s="47"/>
      <c r="K33" s="47"/>
      <c r="L33" s="47"/>
      <c r="M33" s="88" t="s">
        <v>79</v>
      </c>
      <c r="O33" s="47"/>
      <c r="P33" s="47"/>
      <c r="Q33" s="47"/>
      <c r="R33" s="47"/>
      <c r="S33" s="97" t="s">
        <v>85</v>
      </c>
    </row>
    <row r="34" ht="16.5" s="102" customFormat="true" customHeight="true">
      <c r="A34" s="21"/>
      <c r="B34" s="47"/>
      <c r="C34" s="47"/>
      <c r="D34" s="47"/>
      <c r="E34" s="47"/>
      <c r="F34" s="21"/>
      <c r="G34" s="21"/>
      <c r="H34" s="21"/>
      <c r="I34" s="47"/>
      <c r="J34" s="87"/>
      <c r="K34" s="87"/>
      <c r="L34" s="21"/>
      <c r="M34" s="47"/>
      <c r="O34" s="47"/>
      <c r="P34" s="21"/>
      <c r="Q34" s="21"/>
      <c r="R34" s="21"/>
      <c r="S34" s="21"/>
    </row>
    <row r="35" ht="16.5" s="102" customFormat="true" customHeight="true">
      <c r="A35" s="47"/>
      <c r="B35" s="47"/>
      <c r="C35" s="47"/>
      <c r="D35" s="47"/>
      <c r="E35" s="47"/>
      <c r="F35" s="47"/>
      <c r="G35" s="47"/>
      <c r="H35" s="47"/>
      <c r="I35" s="47" t="s">
        <v>74</v>
      </c>
      <c r="J35" s="47"/>
      <c r="K35" s="47"/>
      <c r="L35" s="47"/>
      <c r="M35" s="47"/>
      <c r="O35" s="47"/>
      <c r="P35" s="47"/>
      <c r="Q35" s="96"/>
      <c r="R35" s="47"/>
      <c r="S35" s="47"/>
    </row>
    <row r="36" ht="16.5" s="102" customFormat="true" customHeight="true">
      <c r="A36" s="47"/>
      <c r="B36" s="47"/>
      <c r="C36" s="47"/>
      <c r="D36" s="47"/>
      <c r="E36" s="47"/>
      <c r="F36" s="47"/>
      <c r="G36" s="47"/>
      <c r="H36" s="47"/>
      <c r="I36" s="47"/>
      <c r="J36" s="47"/>
      <c r="K36" s="87"/>
      <c r="L36" s="87"/>
      <c r="M36" s="47"/>
      <c r="N36" s="47"/>
      <c r="O36" s="47"/>
      <c r="P36" s="47"/>
      <c r="Q36" s="47"/>
      <c r="R36" s="47"/>
      <c r="S36" s="47"/>
    </row>
    <row r="37" ht="16.5" s="102" customFormat="true" customHeight="true">
      <c r="A37" s="21" t="s">
        <v>57</v>
      </c>
    </row>
    <row r="38" ht="16.5" s="102" customFormat="true" customHeight="true">
      <c r="A38" s="66" t="s">
        <v>58</v>
      </c>
      <c r="B38" s="66" t="s">
        <v>59</v>
      </c>
      <c r="C38" s="78"/>
      <c r="D38" s="78"/>
      <c r="E38" s="78"/>
      <c r="F38" s="78"/>
      <c r="G38" s="78"/>
      <c r="H38" s="78"/>
      <c r="I38" s="78"/>
      <c r="J38" s="78"/>
      <c r="K38" s="78"/>
      <c r="L38" s="78"/>
      <c r="M38" s="78"/>
      <c r="N38" s="78"/>
      <c r="O38" s="78"/>
      <c r="P38" s="78"/>
      <c r="Q38" s="78"/>
      <c r="R38" s="78"/>
      <c r="S38" s="100"/>
    </row>
    <row r="39" ht="16.5" s="102" customFormat="true" customHeight="true">
      <c r="A39" s="47"/>
      <c r="B39" s="66" t="s">
        <v>60</v>
      </c>
      <c r="C39" s="78"/>
      <c r="D39" s="78"/>
      <c r="E39" s="78"/>
      <c r="F39" s="78"/>
      <c r="G39" s="78"/>
      <c r="H39" s="78"/>
      <c r="I39" s="78"/>
      <c r="J39" s="78"/>
      <c r="K39" s="78"/>
      <c r="L39" s="78"/>
      <c r="M39" s="78"/>
      <c r="N39" s="78"/>
      <c r="O39" s="78"/>
      <c r="P39" s="78"/>
      <c r="Q39" s="78"/>
      <c r="R39" s="78"/>
      <c r="S39" s="101"/>
    </row>
    <row r="40" ht="16.5" s="102" customFormat="true" customHeight="true">
      <c r="A40" s="47"/>
      <c r="B40" s="66" t="s">
        <v>61</v>
      </c>
      <c r="C40" s="65"/>
      <c r="D40" s="81"/>
      <c r="E40" s="81"/>
      <c r="F40" s="81"/>
      <c r="G40" s="81"/>
      <c r="H40" s="81"/>
      <c r="I40" s="81"/>
      <c r="J40" s="81"/>
      <c r="K40" s="81"/>
      <c r="L40" s="81"/>
      <c r="M40" s="81"/>
      <c r="N40" s="81"/>
      <c r="O40" s="81"/>
      <c r="P40" s="81"/>
      <c r="Q40" s="81"/>
      <c r="R40" s="81"/>
      <c r="S40" s="47"/>
    </row>
    <row r="41">
      <c r="B41" s="71" t="s">
        <v>62</v>
      </c>
    </row>
  </sheetData>
  <mergeCells>
    <mergeCell ref="A1:B1"/>
    <mergeCell ref="A2:B2"/>
    <mergeCell ref="P1:Q1"/>
    <mergeCell ref="R1:S1"/>
    <mergeCell ref="P2:Q2"/>
    <mergeCell ref="R2:S2"/>
    <mergeCell ref="D12:G12"/>
    <mergeCell ref="I12:I15"/>
    <mergeCell ref="J12:M12"/>
    <mergeCell ref="A9:S9"/>
    <mergeCell ref="A4:S4"/>
    <mergeCell ref="P12:S12"/>
  </mergeCells>
  <pageMargins bottom="1" footer="0.5" header="0.5" left="0.75" right="0.75" top="1"/>
  <pageSetup paperSize="8" orientation="landscape" fitToHeight="0" fitToWidth="0" scale="90"/>
</worksheet>
</file>