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9設備檢修申報" sheetId="1" r:id="rId1"/>
  </sheets>
  <definedNames/>
  <calcPr fullCalcOnLoad="1"/>
</workbook>
</file>

<file path=xl/sharedStrings.xml><?xml version="1.0" encoding="utf-8"?>
<sst xmlns="http://schemas.openxmlformats.org/spreadsheetml/2006/main" count="62" uniqueCount="56">
  <si>
    <t>公   開   類</t>
  </si>
  <si>
    <t>半  年  報</t>
  </si>
  <si>
    <t xml:space="preserve"> 桃園市消防安全設備檢修申報</t>
  </si>
  <si>
    <t>區域別</t>
  </si>
  <si>
    <t>總計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</si>
  <si>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</si>
  <si>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</si>
  <si>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</si>
  <si>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</si>
  <si>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</si>
  <si>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</si>
  <si>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</si>
  <si>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</si>
  <si>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</si>
  <si>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</si>
  <si>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</si>
  <si>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</si>
  <si>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</si>
  <si>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</si>
  <si>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資料來源：依據本市各區消防分隊所報「消防安全設備檢修申報」表彙編。</t>
  </si>
  <si>
    <t>填表說明：本表應於編製期限內經網際網路線上傳送至內政部消防署統計資料庫及桃園市政府公務統計行政管理系統。</t>
  </si>
  <si>
    <t xml:space="preserve">         </t>
  </si>
  <si>
    <t>每年1月、7月底前編報</t>
  </si>
  <si>
    <t>甲類場所</t>
  </si>
  <si>
    <t>期  底應申報家數</t>
  </si>
  <si>
    <t>上年同期申報家數</t>
  </si>
  <si>
    <t>上年同期申報率  (%)</t>
  </si>
  <si>
    <t>本期申報家數</t>
  </si>
  <si>
    <t>本  期申報率(%)</t>
  </si>
  <si>
    <t>審　核</t>
  </si>
  <si>
    <t>合格申報家數</t>
  </si>
  <si>
    <t>甲類以外場所</t>
  </si>
  <si>
    <t>業務主管人員</t>
  </si>
  <si>
    <t>主辦統計人員</t>
  </si>
  <si>
    <t>中華民國111年上半年</t>
  </si>
  <si>
    <t>複查情形</t>
  </si>
  <si>
    <t>本期申報總家數</t>
  </si>
  <si>
    <t>機關首長</t>
  </si>
  <si>
    <t>本期複查總家數</t>
  </si>
  <si>
    <t>本  期複查率(%)</t>
  </si>
  <si>
    <t>違規處理情形</t>
  </si>
  <si>
    <t>未檢修申報限改件次</t>
  </si>
  <si>
    <t>未檢修申報件次</t>
  </si>
  <si>
    <t>處罰鍰</t>
  </si>
  <si>
    <t>消防專技人員不實檢修件次</t>
  </si>
  <si>
    <t>編製機關</t>
  </si>
  <si>
    <t>表  號</t>
  </si>
  <si>
    <t>總金額(元)</t>
  </si>
  <si>
    <t>桃園市政府消防局火災預防科</t>
  </si>
  <si>
    <t>1 7 6 1 - 0 2 - 0 2 - 2</t>
  </si>
  <si>
    <t>罰鍰收繳情形</t>
  </si>
  <si>
    <t>件  次</t>
  </si>
  <si>
    <t>單位：家、件次</t>
  </si>
  <si>
    <t>金    額(元)</t>
  </si>
  <si>
    <t>強 制  執 行  件 次</t>
  </si>
  <si>
    <t>中華民國111年7月25日編製</t>
  </si>
</sst>
</file>

<file path=xl/styles.xml><?xml version="1.0" encoding="utf-8"?>
<styleSheet xmlns="http://schemas.openxmlformats.org/spreadsheetml/2006/main">
  <numFmts count="3">
    <numFmt numFmtId="196" formatCode="_-* #,##0_-;\-* #,##0_-;_-* &quot;-&quot;??_-;_-@_-"/>
    <numFmt numFmtId="197" formatCode="_-* #,##0_-;\-* #,##0_-;_-* &quot;-&quot;_-;_-@_-"/>
    <numFmt numFmtId="198" formatCode="#,##0_);[Red]\(#,##0\)"/>
  </numFmts>
  <fonts count="7">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新細明體"/>
      <family val="2"/>
    </font>
    <font>
      <sz val="9.5"/>
      <color theme="1"/>
      <name val="標楷體"/>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3" xfId="0" applyFont="1" applyBorder="1"/>
    <xf numFmtId="0" fontId="2" fillId="0" borderId="4"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Font="1" applyBorder="1" applyAlignment="1">
      <alignment vertical="center"/>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left"/>
    </xf>
    <xf numFmtId="0" fontId="4" fillId="0" borderId="0" xfId="0" applyFont="1"/>
    <xf numFmtId="0" fontId="2" fillId="0" borderId="5" xfId="0" applyFont="1" applyBorder="1" applyAlignment="1">
      <alignment horizontal="center"/>
    </xf>
    <xf numFmtId="0" fontId="2" fillId="0" borderId="6" xfId="0" applyFont="1" applyBorder="1"/>
    <xf numFmtId="0" fontId="2" fillId="0" borderId="3" xfId="0" applyFont="1" applyBorder="1" applyAlignment="1">
      <alignment horizontal="center" wrapText="1"/>
    </xf>
    <xf numFmtId="0" fontId="2" fillId="0" borderId="1" xfId="0" applyFont="1" applyBorder="1" applyAlignment="1">
      <alignment horizontal="center" vertical="center" wrapText="1"/>
    </xf>
    <xf numFmtId="196" fontId="2" fillId="0" borderId="1" xfId="0" applyNumberFormat="1" applyFont="1" applyBorder="1" applyAlignment="1">
      <alignment horizontal="right" vertical="center"/>
    </xf>
    <xf numFmtId="0" fontId="2" fillId="0" borderId="0" xfId="0" applyFont="1" applyAlignment="1">
      <alignment vertical="top"/>
    </xf>
    <xf numFmtId="0" fontId="2" fillId="0" borderId="0" xfId="0" applyFont="1" applyAlignment="1">
      <alignment horizontal="center"/>
    </xf>
    <xf numFmtId="0" fontId="2" fillId="0" borderId="3" xfId="0" applyFont="1" applyBorder="1"/>
    <xf numFmtId="0" fontId="5" fillId="0" borderId="0" xfId="0" applyFont="1" applyAlignment="1">
      <alignment horizontal="center"/>
    </xf>
    <xf numFmtId="0" fontId="5" fillId="0" borderId="3" xfId="0" applyFont="1" applyBorder="1"/>
    <xf numFmtId="2" fontId="2" fillId="0" borderId="1" xfId="0" applyNumberFormat="1" applyFont="1" applyBorder="1" applyAlignment="1">
      <alignment horizontal="right" vertical="center"/>
    </xf>
    <xf numFmtId="0" fontId="4" fillId="0" borderId="2" xfId="0" applyFont="1" applyBorder="1"/>
    <xf numFmtId="0" fontId="5" fillId="0" borderId="0" xfId="0" applyFont="1"/>
    <xf numFmtId="49" fontId="2" fillId="0" borderId="3" xfId="0" applyNumberFormat="1"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justify" wrapText="1"/>
    </xf>
    <xf numFmtId="0" fontId="2" fillId="0" borderId="0" xfId="0" applyFont="1" applyAlignment="1">
      <alignment horizontal="right" vertical="center"/>
    </xf>
    <xf numFmtId="197" fontId="2" fillId="0" borderId="1" xfId="0" applyNumberFormat="1" applyFont="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justify" wrapText="1"/>
    </xf>
    <xf numFmtId="0" fontId="5" fillId="0" borderId="9" xfId="0" applyFont="1" applyBorder="1"/>
    <xf numFmtId="0" fontId="2" fillId="0" borderId="10" xfId="0" applyFont="1" applyBorder="1" applyAlignment="1">
      <alignment horizontal="center" vertical="center" wrapText="1"/>
    </xf>
    <xf numFmtId="0" fontId="6" fillId="0" borderId="1" xfId="0" applyFont="1" applyBorder="1" applyAlignment="1">
      <alignment horizontal="center" vertical="center"/>
    </xf>
    <xf numFmtId="0" fontId="4" fillId="0" borderId="4" xfId="0" applyFont="1" applyBorder="1" applyAlignment="1">
      <alignment vertical="center" wrapText="1"/>
    </xf>
    <xf numFmtId="0" fontId="2" fillId="0" borderId="3" xfId="0" applyFont="1" applyBorder="1" applyAlignment="1">
      <alignment horizontal="right"/>
    </xf>
    <xf numFmtId="197" fontId="2" fillId="0" borderId="7" xfId="0" applyNumberFormat="1" applyFont="1" applyBorder="1" applyAlignment="1">
      <alignment horizontal="right" vertical="center"/>
    </xf>
    <xf numFmtId="198" fontId="2" fillId="0" borderId="2" xfId="0" applyNumberFormat="1" applyFont="1" applyBorder="1" applyAlignment="1">
      <alignment horizontal="right" vertical="center"/>
    </xf>
    <xf numFmtId="198" fontId="6" fillId="0" borderId="0" xfId="0" applyNumberFormat="1" applyFont="1" applyAlignment="1">
      <alignment horizontal="righ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I9" sqref="I9"/>
    </sheetView>
  </sheetViews>
  <sheetFormatPr defaultColWidth="9.28125" defaultRowHeight="15"/>
  <cols>
    <col min="1" max="1" width="15.00390625" style="0" customWidth="1"/>
    <col min="2" max="2" width="10.00390625" style="0" customWidth="1"/>
    <col min="3" max="3" width="11.00390625" style="0" customWidth="1"/>
    <col min="4" max="4" width="10.00390625" style="0" customWidth="1"/>
    <col min="5" max="5" width="11.00390625" style="0" customWidth="1"/>
    <col min="6" max="7" width="10.00390625" style="0" customWidth="1"/>
    <col min="8" max="9" width="13.00390625" style="0" customWidth="1"/>
    <col min="10" max="10" width="10.00390625" style="0" customWidth="1"/>
    <col min="11" max="11" width="13.00390625" style="0" customWidth="1"/>
    <col min="12" max="13" width="10.00390625" style="0" customWidth="1"/>
    <col min="14" max="15" width="13.00390625" style="0" customWidth="1"/>
    <col min="16" max="17" width="10.00390625" style="0" customWidth="1"/>
    <col min="20" max="20" width="14.00390625" style="0" customWidth="1"/>
    <col min="22" max="22" width="14.00390625" style="0" customWidth="1"/>
    <col min="23" max="23" width="8.00390625" style="0" customWidth="1"/>
  </cols>
  <sheetData>
    <row r="1" spans="1:50" ht="18.4" customHeight="1">
      <c r="A1" s="1" t="s">
        <v>0</v>
      </c>
      <c r="B1" s="13"/>
      <c r="C1" s="19"/>
      <c r="D1" s="21"/>
      <c r="E1" s="21"/>
      <c r="F1" s="21"/>
      <c r="G1" s="21"/>
      <c r="H1" s="21"/>
      <c r="I1" s="21"/>
      <c r="J1" s="25"/>
      <c r="K1" s="25"/>
      <c r="L1" s="25"/>
      <c r="M1" s="25"/>
      <c r="N1" s="25"/>
      <c r="O1" s="25"/>
      <c r="P1" s="28"/>
      <c r="Q1" s="28"/>
      <c r="R1" s="28"/>
      <c r="S1" s="32"/>
      <c r="T1" s="35" t="s">
        <v>45</v>
      </c>
      <c r="U1" s="35" t="s">
        <v>48</v>
      </c>
      <c r="V1" s="35"/>
      <c r="W1" s="35"/>
      <c r="X1" s="41"/>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8.4" customHeight="1">
      <c r="A2" s="2" t="s">
        <v>1</v>
      </c>
      <c r="B2" s="14" t="s">
        <v>22</v>
      </c>
      <c r="C2" s="20"/>
      <c r="D2" s="22"/>
      <c r="E2" s="22"/>
      <c r="F2" s="22"/>
      <c r="G2" s="22"/>
      <c r="H2" s="22"/>
      <c r="I2" s="22"/>
      <c r="J2" s="22"/>
      <c r="K2" s="22"/>
      <c r="L2" s="22"/>
      <c r="M2" s="22"/>
      <c r="N2" s="22"/>
      <c r="O2" s="22"/>
      <c r="P2" s="22"/>
      <c r="Q2" s="22"/>
      <c r="R2" s="22"/>
      <c r="S2" s="33"/>
      <c r="T2" s="35" t="s">
        <v>46</v>
      </c>
      <c r="U2" s="35" t="s">
        <v>49</v>
      </c>
      <c r="V2" s="35"/>
      <c r="W2" s="35"/>
      <c r="X2" s="41"/>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6.45" customHeight="1">
      <c r="A3" s="3" t="s">
        <v>2</v>
      </c>
      <c r="B3" s="3"/>
      <c r="C3" s="3"/>
      <c r="D3" s="3"/>
      <c r="E3" s="3"/>
      <c r="F3" s="3"/>
      <c r="G3" s="3"/>
      <c r="H3" s="3"/>
      <c r="I3" s="3"/>
      <c r="J3" s="3"/>
      <c r="K3" s="3"/>
      <c r="L3" s="3"/>
      <c r="M3" s="3"/>
      <c r="N3" s="3"/>
      <c r="O3" s="3"/>
      <c r="P3" s="3"/>
      <c r="Q3" s="3"/>
      <c r="R3" s="3"/>
      <c r="S3" s="3"/>
      <c r="T3" s="3"/>
      <c r="U3" s="3"/>
      <c r="V3" s="3"/>
      <c r="W3" s="3"/>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4.4" customHeight="1">
      <c r="A4" s="4"/>
      <c r="B4" s="15"/>
      <c r="C4" s="15"/>
      <c r="D4" s="15"/>
      <c r="E4" s="15"/>
      <c r="F4" s="15"/>
      <c r="G4" s="15"/>
      <c r="H4" s="15"/>
      <c r="I4" s="15"/>
      <c r="J4" s="4"/>
      <c r="K4" s="4"/>
      <c r="L4" s="26" t="s">
        <v>34</v>
      </c>
      <c r="M4" s="26"/>
      <c r="N4" s="15"/>
      <c r="O4" s="15"/>
      <c r="P4" s="15"/>
      <c r="Q4" s="15"/>
      <c r="R4" s="15"/>
      <c r="S4" s="15"/>
      <c r="T4" s="15"/>
      <c r="U4" s="4"/>
      <c r="V4" s="37" t="s">
        <v>52</v>
      </c>
      <c r="W4" s="37"/>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4" customHeight="1">
      <c r="A5" s="5" t="s">
        <v>3</v>
      </c>
      <c r="B5" s="16" t="s">
        <v>23</v>
      </c>
      <c r="C5" s="16"/>
      <c r="D5" s="16"/>
      <c r="E5" s="16"/>
      <c r="F5" s="16"/>
      <c r="G5" s="16"/>
      <c r="H5" s="16" t="s">
        <v>31</v>
      </c>
      <c r="I5" s="16"/>
      <c r="J5" s="16"/>
      <c r="K5" s="16"/>
      <c r="L5" s="16"/>
      <c r="M5" s="16"/>
      <c r="N5" s="16" t="s">
        <v>35</v>
      </c>
      <c r="O5" s="16"/>
      <c r="P5" s="16"/>
      <c r="Q5" s="16" t="s">
        <v>40</v>
      </c>
      <c r="R5" s="16"/>
      <c r="S5" s="16"/>
      <c r="T5" s="16"/>
      <c r="U5" s="16" t="s">
        <v>50</v>
      </c>
      <c r="V5" s="16"/>
      <c r="W5" s="31" t="s">
        <v>54</v>
      </c>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16.9" customHeight="1">
      <c r="A6" s="5"/>
      <c r="B6" s="16" t="s">
        <v>24</v>
      </c>
      <c r="C6" s="16" t="s">
        <v>25</v>
      </c>
      <c r="D6" s="16" t="s">
        <v>26</v>
      </c>
      <c r="E6" s="16" t="s">
        <v>27</v>
      </c>
      <c r="F6" s="16" t="s">
        <v>28</v>
      </c>
      <c r="G6" s="16" t="s">
        <v>30</v>
      </c>
      <c r="H6" s="16" t="s">
        <v>24</v>
      </c>
      <c r="I6" s="16" t="s">
        <v>25</v>
      </c>
      <c r="J6" s="16" t="s">
        <v>26</v>
      </c>
      <c r="K6" s="16" t="s">
        <v>27</v>
      </c>
      <c r="L6" s="16" t="s">
        <v>28</v>
      </c>
      <c r="M6" s="16" t="s">
        <v>30</v>
      </c>
      <c r="N6" s="16" t="s">
        <v>36</v>
      </c>
      <c r="O6" s="16" t="s">
        <v>38</v>
      </c>
      <c r="P6" s="16" t="s">
        <v>39</v>
      </c>
      <c r="Q6" s="16" t="s">
        <v>41</v>
      </c>
      <c r="R6" s="31"/>
      <c r="S6" s="34" t="s">
        <v>43</v>
      </c>
      <c r="T6" s="36"/>
      <c r="U6" s="16" t="s">
        <v>51</v>
      </c>
      <c r="V6" s="16" t="s">
        <v>53</v>
      </c>
      <c r="W6" s="31"/>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82.3" customHeight="1">
      <c r="A7" s="5"/>
      <c r="B7" s="16"/>
      <c r="C7" s="16"/>
      <c r="D7" s="16"/>
      <c r="E7" s="16"/>
      <c r="F7" s="16"/>
      <c r="G7" s="16"/>
      <c r="H7" s="16"/>
      <c r="I7" s="16"/>
      <c r="J7" s="16"/>
      <c r="K7" s="16"/>
      <c r="L7" s="16"/>
      <c r="M7" s="16"/>
      <c r="N7" s="16"/>
      <c r="O7" s="16"/>
      <c r="P7" s="16"/>
      <c r="Q7" s="16"/>
      <c r="R7" s="16" t="s">
        <v>42</v>
      </c>
      <c r="S7" s="16" t="s">
        <v>44</v>
      </c>
      <c r="T7" s="16" t="s">
        <v>47</v>
      </c>
      <c r="U7" s="16"/>
      <c r="V7" s="16"/>
      <c r="W7" s="31"/>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18.4" customHeight="1">
      <c r="A8" s="6" t="s">
        <v>4</v>
      </c>
      <c r="B8" s="17">
        <f>SUM(B9:B21)</f>
        <v>2187</v>
      </c>
      <c r="C8" s="17">
        <f>SUM(C9:C21)</f>
        <v>1902</v>
      </c>
      <c r="D8" s="23">
        <v>87.93</v>
      </c>
      <c r="E8" s="17">
        <f>SUM(E9:E21)</f>
        <v>2152</v>
      </c>
      <c r="F8" s="23">
        <v>98.4</v>
      </c>
      <c r="G8" s="17">
        <f>SUM(G9:G21)</f>
        <v>1958</v>
      </c>
      <c r="H8" s="17">
        <f>SUM(H9:H21)</f>
        <v>18942</v>
      </c>
      <c r="I8" s="17">
        <f>SUM(I9:I21)</f>
        <v>4739</v>
      </c>
      <c r="J8" s="23">
        <v>27.13</v>
      </c>
      <c r="K8" s="17">
        <f>SUM(K9:K21)</f>
        <v>5564</v>
      </c>
      <c r="L8" s="23">
        <v>29.37</v>
      </c>
      <c r="M8" s="17">
        <f>SUM(M9:M21)</f>
        <v>4406</v>
      </c>
      <c r="N8" s="17">
        <f>SUM(E8,K8)</f>
        <v>7716</v>
      </c>
      <c r="O8" s="17">
        <f>SUM(O9:O21)</f>
        <v>7186</v>
      </c>
      <c r="P8" s="23">
        <v>93.13</v>
      </c>
      <c r="Q8" s="17">
        <f>SUM(Q9:Q21)</f>
        <v>48</v>
      </c>
      <c r="R8" s="17">
        <f>SUM(R9:R21)</f>
        <v>20</v>
      </c>
      <c r="S8" s="17">
        <f>SUM(S9:S21)</f>
        <v>3</v>
      </c>
      <c r="T8" s="17">
        <f>SUM(T9:T21)</f>
        <v>670000</v>
      </c>
      <c r="U8" s="17">
        <f>SUM(U9:U21)</f>
        <v>19</v>
      </c>
      <c r="V8" s="17">
        <f>SUM(V9:V21)</f>
        <v>530000</v>
      </c>
      <c r="W8" s="38">
        <f>SUM(W9:W21)</f>
        <v>9</v>
      </c>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8.4" customHeight="1">
      <c r="A9" s="7" t="s">
        <v>5</v>
      </c>
      <c r="B9" s="17">
        <v>631</v>
      </c>
      <c r="C9" s="17">
        <v>570</v>
      </c>
      <c r="D9" s="23">
        <v>88.51</v>
      </c>
      <c r="E9" s="17">
        <v>623</v>
      </c>
      <c r="F9" s="23">
        <v>98.73</v>
      </c>
      <c r="G9" s="17">
        <v>587</v>
      </c>
      <c r="H9" s="17">
        <v>2743</v>
      </c>
      <c r="I9" s="17">
        <v>953</v>
      </c>
      <c r="J9" s="23">
        <v>40.9</v>
      </c>
      <c r="K9" s="17">
        <v>1109</v>
      </c>
      <c r="L9" s="23">
        <v>40.43</v>
      </c>
      <c r="M9" s="17">
        <v>920</v>
      </c>
      <c r="N9" s="17">
        <f>SUM(E9,K9)</f>
        <v>1732</v>
      </c>
      <c r="O9" s="17">
        <v>927</v>
      </c>
      <c r="P9" s="23">
        <v>53.52</v>
      </c>
      <c r="Q9" s="17">
        <v>21</v>
      </c>
      <c r="R9" s="17">
        <v>5</v>
      </c>
      <c r="S9" s="30">
        <v>0</v>
      </c>
      <c r="T9" s="17">
        <v>170000</v>
      </c>
      <c r="U9" s="17">
        <v>10</v>
      </c>
      <c r="V9" s="17">
        <v>350000</v>
      </c>
      <c r="W9" s="38">
        <v>0</v>
      </c>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18.4" customHeight="1">
      <c r="A10" s="7" t="s">
        <v>6</v>
      </c>
      <c r="B10" s="17">
        <v>533</v>
      </c>
      <c r="C10" s="17">
        <v>464</v>
      </c>
      <c r="D10" s="23">
        <v>90.98</v>
      </c>
      <c r="E10" s="17">
        <v>523</v>
      </c>
      <c r="F10" s="23">
        <v>98.12</v>
      </c>
      <c r="G10" s="17">
        <v>458</v>
      </c>
      <c r="H10" s="17">
        <v>2941</v>
      </c>
      <c r="I10" s="17">
        <v>850</v>
      </c>
      <c r="J10" s="23">
        <v>30.34</v>
      </c>
      <c r="K10" s="17">
        <v>1012</v>
      </c>
      <c r="L10" s="23">
        <v>34.41</v>
      </c>
      <c r="M10" s="17">
        <v>793</v>
      </c>
      <c r="N10" s="17">
        <f>SUM(E10,K10)</f>
        <v>1535</v>
      </c>
      <c r="O10" s="17">
        <v>1202</v>
      </c>
      <c r="P10" s="23">
        <v>78.31</v>
      </c>
      <c r="Q10" s="17">
        <v>3</v>
      </c>
      <c r="R10" s="17">
        <v>4</v>
      </c>
      <c r="S10" s="30">
        <v>1</v>
      </c>
      <c r="T10" s="17">
        <v>140000</v>
      </c>
      <c r="U10" s="17">
        <v>1</v>
      </c>
      <c r="V10" s="17">
        <v>20000</v>
      </c>
      <c r="W10" s="38">
        <v>6</v>
      </c>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18.4" customHeight="1">
      <c r="A11" s="7" t="s">
        <v>7</v>
      </c>
      <c r="B11" s="17">
        <v>63</v>
      </c>
      <c r="C11" s="17">
        <v>57</v>
      </c>
      <c r="D11" s="23">
        <v>83.82</v>
      </c>
      <c r="E11" s="17">
        <v>63</v>
      </c>
      <c r="F11" s="23">
        <v>100</v>
      </c>
      <c r="G11" s="17">
        <v>59</v>
      </c>
      <c r="H11" s="17">
        <v>572</v>
      </c>
      <c r="I11" s="17">
        <v>194</v>
      </c>
      <c r="J11" s="23">
        <v>35.53</v>
      </c>
      <c r="K11" s="17">
        <v>251</v>
      </c>
      <c r="L11" s="23">
        <v>43.88</v>
      </c>
      <c r="M11" s="17">
        <v>190</v>
      </c>
      <c r="N11" s="17">
        <f>SUM(E11,K11)</f>
        <v>314</v>
      </c>
      <c r="O11" s="17">
        <v>190</v>
      </c>
      <c r="P11" s="23">
        <v>60.51</v>
      </c>
      <c r="Q11" s="30">
        <v>12</v>
      </c>
      <c r="R11" s="30">
        <v>0</v>
      </c>
      <c r="S11" s="30">
        <v>0</v>
      </c>
      <c r="T11" s="30">
        <v>0</v>
      </c>
      <c r="U11" s="30">
        <v>0</v>
      </c>
      <c r="V11" s="30">
        <v>0</v>
      </c>
      <c r="W11" s="38">
        <v>0</v>
      </c>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18.4" customHeight="1">
      <c r="A12" s="7" t="s">
        <v>8</v>
      </c>
      <c r="B12" s="17">
        <v>106</v>
      </c>
      <c r="C12" s="17">
        <v>91</v>
      </c>
      <c r="D12" s="23">
        <v>92.86</v>
      </c>
      <c r="E12" s="17">
        <v>106</v>
      </c>
      <c r="F12" s="23">
        <v>100</v>
      </c>
      <c r="G12" s="17">
        <v>100</v>
      </c>
      <c r="H12" s="17">
        <v>1438</v>
      </c>
      <c r="I12" s="17">
        <v>310</v>
      </c>
      <c r="J12" s="23">
        <v>23.27</v>
      </c>
      <c r="K12" s="17">
        <v>368</v>
      </c>
      <c r="L12" s="23">
        <v>25.59</v>
      </c>
      <c r="M12" s="17">
        <v>293</v>
      </c>
      <c r="N12" s="17">
        <f>SUM(E12,K12)</f>
        <v>474</v>
      </c>
      <c r="O12" s="17">
        <v>506</v>
      </c>
      <c r="P12" s="23">
        <v>106.75</v>
      </c>
      <c r="Q12" s="30">
        <v>0</v>
      </c>
      <c r="R12" s="30">
        <v>0</v>
      </c>
      <c r="S12" s="30">
        <v>0</v>
      </c>
      <c r="T12" s="30">
        <v>0</v>
      </c>
      <c r="U12" s="30">
        <v>0</v>
      </c>
      <c r="V12" s="30">
        <v>0</v>
      </c>
      <c r="W12" s="38">
        <v>0</v>
      </c>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18.4" customHeight="1">
      <c r="A13" s="7" t="s">
        <v>9</v>
      </c>
      <c r="B13" s="17">
        <v>155</v>
      </c>
      <c r="C13" s="17">
        <v>116</v>
      </c>
      <c r="D13" s="23">
        <v>74.84</v>
      </c>
      <c r="E13" s="17">
        <v>152</v>
      </c>
      <c r="F13" s="23">
        <v>98.06</v>
      </c>
      <c r="G13" s="17">
        <v>137</v>
      </c>
      <c r="H13" s="17">
        <v>2479</v>
      </c>
      <c r="I13" s="17">
        <v>507</v>
      </c>
      <c r="J13" s="23">
        <v>21.63</v>
      </c>
      <c r="K13" s="17">
        <v>562</v>
      </c>
      <c r="L13" s="23">
        <v>22.67</v>
      </c>
      <c r="M13" s="17">
        <v>421</v>
      </c>
      <c r="N13" s="17">
        <f>SUM(E13,K13)</f>
        <v>714</v>
      </c>
      <c r="O13" s="17">
        <v>1144</v>
      </c>
      <c r="P13" s="23">
        <v>160.22</v>
      </c>
      <c r="Q13" s="30">
        <v>1</v>
      </c>
      <c r="R13" s="30">
        <v>2</v>
      </c>
      <c r="S13" s="30">
        <v>1</v>
      </c>
      <c r="T13" s="30">
        <v>100000</v>
      </c>
      <c r="U13" s="30">
        <v>0</v>
      </c>
      <c r="V13" s="30">
        <v>0</v>
      </c>
      <c r="W13" s="38">
        <v>2</v>
      </c>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18.4" customHeight="1">
      <c r="A14" s="7" t="s">
        <v>10</v>
      </c>
      <c r="B14" s="17">
        <v>71</v>
      </c>
      <c r="C14" s="17">
        <v>62</v>
      </c>
      <c r="D14" s="23">
        <v>86.11</v>
      </c>
      <c r="E14" s="17">
        <v>69</v>
      </c>
      <c r="F14" s="23">
        <v>97.18</v>
      </c>
      <c r="G14" s="17">
        <v>59</v>
      </c>
      <c r="H14" s="17">
        <v>1043</v>
      </c>
      <c r="I14" s="17">
        <v>244</v>
      </c>
      <c r="J14" s="23">
        <v>24.11</v>
      </c>
      <c r="K14" s="17">
        <v>252</v>
      </c>
      <c r="L14" s="23">
        <v>24.16</v>
      </c>
      <c r="M14" s="17">
        <v>196</v>
      </c>
      <c r="N14" s="17">
        <f>SUM(E14,K14)</f>
        <v>321</v>
      </c>
      <c r="O14" s="17">
        <v>499</v>
      </c>
      <c r="P14" s="23">
        <v>155.45</v>
      </c>
      <c r="Q14" s="30">
        <v>0</v>
      </c>
      <c r="R14" s="30">
        <v>1</v>
      </c>
      <c r="S14" s="30">
        <v>1</v>
      </c>
      <c r="T14" s="30">
        <v>60000</v>
      </c>
      <c r="U14" s="30">
        <v>1</v>
      </c>
      <c r="V14" s="30">
        <v>20000</v>
      </c>
      <c r="W14" s="38">
        <v>0</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18.4" customHeight="1">
      <c r="A15" s="7" t="s">
        <v>11</v>
      </c>
      <c r="B15" s="17">
        <v>182</v>
      </c>
      <c r="C15" s="17">
        <v>165</v>
      </c>
      <c r="D15" s="23">
        <v>89.67</v>
      </c>
      <c r="E15" s="17">
        <v>178</v>
      </c>
      <c r="F15" s="23">
        <v>97.8</v>
      </c>
      <c r="G15" s="17">
        <v>163</v>
      </c>
      <c r="H15" s="17">
        <v>2551</v>
      </c>
      <c r="I15" s="17">
        <v>467</v>
      </c>
      <c r="J15" s="23">
        <v>20.46</v>
      </c>
      <c r="K15" s="17">
        <v>559</v>
      </c>
      <c r="L15" s="23">
        <v>21.91</v>
      </c>
      <c r="M15" s="17">
        <v>427</v>
      </c>
      <c r="N15" s="17">
        <f>SUM(E15,K15)</f>
        <v>737</v>
      </c>
      <c r="O15" s="17">
        <v>787</v>
      </c>
      <c r="P15" s="23">
        <v>106.78</v>
      </c>
      <c r="Q15" s="17">
        <v>2</v>
      </c>
      <c r="R15" s="30">
        <v>4</v>
      </c>
      <c r="S15" s="30">
        <v>0</v>
      </c>
      <c r="T15" s="30">
        <v>80000</v>
      </c>
      <c r="U15" s="17">
        <v>3</v>
      </c>
      <c r="V15" s="17">
        <v>60000</v>
      </c>
      <c r="W15" s="38">
        <v>1</v>
      </c>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8.4" customHeight="1">
      <c r="A16" s="7" t="s">
        <v>12</v>
      </c>
      <c r="B16" s="17">
        <v>108</v>
      </c>
      <c r="C16" s="17">
        <v>90</v>
      </c>
      <c r="D16" s="23">
        <v>90</v>
      </c>
      <c r="E16" s="17">
        <v>106</v>
      </c>
      <c r="F16" s="23">
        <v>98.15</v>
      </c>
      <c r="G16" s="17">
        <v>94</v>
      </c>
      <c r="H16" s="17">
        <v>1639</v>
      </c>
      <c r="I16" s="17">
        <v>357</v>
      </c>
      <c r="J16" s="23">
        <v>24.02</v>
      </c>
      <c r="K16" s="17">
        <v>466</v>
      </c>
      <c r="L16" s="23">
        <v>28.43</v>
      </c>
      <c r="M16" s="17">
        <v>408</v>
      </c>
      <c r="N16" s="17">
        <f>SUM(E16,K16)</f>
        <v>572</v>
      </c>
      <c r="O16" s="17">
        <v>584</v>
      </c>
      <c r="P16" s="23">
        <v>102.1</v>
      </c>
      <c r="Q16" s="30">
        <v>1</v>
      </c>
      <c r="R16" s="30">
        <v>0</v>
      </c>
      <c r="S16" s="30">
        <v>0</v>
      </c>
      <c r="T16" s="30">
        <v>0</v>
      </c>
      <c r="U16" s="30">
        <v>0</v>
      </c>
      <c r="V16" s="30">
        <v>0</v>
      </c>
      <c r="W16" s="38">
        <v>0</v>
      </c>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8.4" customHeight="1">
      <c r="A17" s="7" t="s">
        <v>13</v>
      </c>
      <c r="B17" s="17">
        <v>124</v>
      </c>
      <c r="C17" s="17">
        <v>92</v>
      </c>
      <c r="D17" s="23">
        <v>76.67</v>
      </c>
      <c r="E17" s="17">
        <v>120</v>
      </c>
      <c r="F17" s="23">
        <v>96.77</v>
      </c>
      <c r="G17" s="17">
        <v>111</v>
      </c>
      <c r="H17" s="17">
        <v>763</v>
      </c>
      <c r="I17" s="17">
        <v>234</v>
      </c>
      <c r="J17" s="23">
        <v>33.38</v>
      </c>
      <c r="K17" s="17">
        <v>266</v>
      </c>
      <c r="L17" s="23">
        <v>34.86</v>
      </c>
      <c r="M17" s="17">
        <v>206</v>
      </c>
      <c r="N17" s="17">
        <f>SUM(E17,K17)</f>
        <v>386</v>
      </c>
      <c r="O17" s="17">
        <v>244</v>
      </c>
      <c r="P17" s="23">
        <v>63.21</v>
      </c>
      <c r="Q17" s="30">
        <v>0</v>
      </c>
      <c r="R17" s="30">
        <v>0</v>
      </c>
      <c r="S17" s="30">
        <v>0</v>
      </c>
      <c r="T17" s="30">
        <v>0</v>
      </c>
      <c r="U17" s="30">
        <v>0</v>
      </c>
      <c r="V17" s="30">
        <v>0</v>
      </c>
      <c r="W17" s="38">
        <v>0</v>
      </c>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8.4" customHeight="1">
      <c r="A18" s="7" t="s">
        <v>14</v>
      </c>
      <c r="B18" s="17">
        <v>126</v>
      </c>
      <c r="C18" s="17">
        <v>111</v>
      </c>
      <c r="D18" s="23">
        <v>90.24</v>
      </c>
      <c r="E18" s="17">
        <v>124</v>
      </c>
      <c r="F18" s="23">
        <v>98.41</v>
      </c>
      <c r="G18" s="17">
        <v>108</v>
      </c>
      <c r="H18" s="17">
        <v>1283</v>
      </c>
      <c r="I18" s="17">
        <v>347</v>
      </c>
      <c r="J18" s="23">
        <v>28.05</v>
      </c>
      <c r="K18" s="17">
        <v>388</v>
      </c>
      <c r="L18" s="23">
        <v>30.24</v>
      </c>
      <c r="M18" s="17">
        <v>317</v>
      </c>
      <c r="N18" s="17">
        <f>SUM(E18,K18)</f>
        <v>512</v>
      </c>
      <c r="O18" s="17">
        <v>420</v>
      </c>
      <c r="P18" s="23">
        <v>82.03</v>
      </c>
      <c r="Q18" s="30">
        <v>7</v>
      </c>
      <c r="R18" s="30">
        <v>4</v>
      </c>
      <c r="S18" s="30">
        <v>0</v>
      </c>
      <c r="T18" s="30">
        <v>120000</v>
      </c>
      <c r="U18" s="30">
        <v>3</v>
      </c>
      <c r="V18" s="30">
        <v>60000</v>
      </c>
      <c r="W18" s="38">
        <v>0</v>
      </c>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8.4" customHeight="1">
      <c r="A19" s="7" t="s">
        <v>15</v>
      </c>
      <c r="B19" s="17">
        <v>32</v>
      </c>
      <c r="C19" s="17">
        <v>28</v>
      </c>
      <c r="D19" s="23">
        <v>93.33</v>
      </c>
      <c r="E19" s="17">
        <v>32</v>
      </c>
      <c r="F19" s="23">
        <v>100</v>
      </c>
      <c r="G19" s="17">
        <v>30</v>
      </c>
      <c r="H19" s="17">
        <v>528</v>
      </c>
      <c r="I19" s="17">
        <v>112</v>
      </c>
      <c r="J19" s="23">
        <v>23.43</v>
      </c>
      <c r="K19" s="17">
        <v>136</v>
      </c>
      <c r="L19" s="23">
        <v>25.76</v>
      </c>
      <c r="M19" s="17">
        <v>94</v>
      </c>
      <c r="N19" s="17">
        <f>SUM(E19,K19)</f>
        <v>168</v>
      </c>
      <c r="O19" s="17">
        <v>202</v>
      </c>
      <c r="P19" s="23">
        <v>120.24</v>
      </c>
      <c r="Q19" s="30">
        <v>0</v>
      </c>
      <c r="R19" s="30">
        <v>0</v>
      </c>
      <c r="S19" s="30">
        <v>0</v>
      </c>
      <c r="T19" s="30">
        <v>0</v>
      </c>
      <c r="U19" s="30">
        <v>0</v>
      </c>
      <c r="V19" s="30">
        <v>0</v>
      </c>
      <c r="W19" s="38">
        <v>0</v>
      </c>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8.4" customHeight="1">
      <c r="A20" s="7" t="s">
        <v>16</v>
      </c>
      <c r="B20" s="17">
        <v>35</v>
      </c>
      <c r="C20" s="17">
        <v>34</v>
      </c>
      <c r="D20" s="23">
        <v>97.14</v>
      </c>
      <c r="E20" s="17">
        <v>35</v>
      </c>
      <c r="F20" s="23">
        <v>100</v>
      </c>
      <c r="G20" s="17">
        <v>31</v>
      </c>
      <c r="H20" s="17">
        <v>920</v>
      </c>
      <c r="I20" s="17">
        <v>133</v>
      </c>
      <c r="J20" s="23">
        <v>15.29</v>
      </c>
      <c r="K20" s="17">
        <v>157</v>
      </c>
      <c r="L20" s="23">
        <v>17.07</v>
      </c>
      <c r="M20" s="17">
        <v>120</v>
      </c>
      <c r="N20" s="17">
        <f>SUM(E20,K20)</f>
        <v>192</v>
      </c>
      <c r="O20" s="17">
        <v>477</v>
      </c>
      <c r="P20" s="23">
        <v>248.44</v>
      </c>
      <c r="Q20" s="30">
        <v>1</v>
      </c>
      <c r="R20" s="30">
        <v>0</v>
      </c>
      <c r="S20" s="30">
        <v>0</v>
      </c>
      <c r="T20" s="30">
        <v>0</v>
      </c>
      <c r="U20" s="30">
        <v>1</v>
      </c>
      <c r="V20" s="30">
        <v>20000</v>
      </c>
      <c r="W20" s="38">
        <v>0</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8.4" customHeight="1">
      <c r="A21" s="6" t="s">
        <v>17</v>
      </c>
      <c r="B21" s="17">
        <v>21</v>
      </c>
      <c r="C21" s="17">
        <v>22</v>
      </c>
      <c r="D21" s="23">
        <v>91.67</v>
      </c>
      <c r="E21" s="17">
        <v>21</v>
      </c>
      <c r="F21" s="23">
        <v>100</v>
      </c>
      <c r="G21" s="17">
        <v>21</v>
      </c>
      <c r="H21" s="17">
        <v>42</v>
      </c>
      <c r="I21" s="17">
        <v>31</v>
      </c>
      <c r="J21" s="23">
        <v>68.89</v>
      </c>
      <c r="K21" s="17">
        <v>38</v>
      </c>
      <c r="L21" s="23">
        <v>90.48</v>
      </c>
      <c r="M21" s="17">
        <v>21</v>
      </c>
      <c r="N21" s="17">
        <f>SUM(E21,K21)</f>
        <v>59</v>
      </c>
      <c r="O21" s="17">
        <v>4</v>
      </c>
      <c r="P21" s="23">
        <v>6.78</v>
      </c>
      <c r="Q21" s="30">
        <v>0</v>
      </c>
      <c r="R21" s="30">
        <v>0</v>
      </c>
      <c r="S21" s="30">
        <v>0</v>
      </c>
      <c r="T21" s="30">
        <v>0</v>
      </c>
      <c r="U21" s="30">
        <v>0</v>
      </c>
      <c r="V21" s="30">
        <v>0</v>
      </c>
      <c r="W21" s="38">
        <v>0</v>
      </c>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5">
      <c r="A22" s="8"/>
      <c r="B22" s="8"/>
      <c r="C22" s="8"/>
      <c r="D22" s="8"/>
      <c r="E22" s="24"/>
      <c r="F22" s="24"/>
      <c r="G22" s="24"/>
      <c r="H22" s="24"/>
      <c r="I22" s="24"/>
      <c r="J22" s="24"/>
      <c r="K22" s="24"/>
      <c r="L22" s="24"/>
      <c r="M22" s="24"/>
      <c r="N22" s="24"/>
      <c r="O22" s="24"/>
      <c r="P22" s="24"/>
      <c r="Q22" s="24"/>
      <c r="R22" s="24"/>
      <c r="S22" s="24"/>
      <c r="T22" s="24"/>
      <c r="U22" s="24"/>
      <c r="V22" s="24"/>
      <c r="W22" s="39" t="s">
        <v>55</v>
      </c>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5">
      <c r="A23" s="9" t="s">
        <v>18</v>
      </c>
      <c r="B23" s="9"/>
      <c r="C23" s="9"/>
      <c r="D23" s="12"/>
      <c r="E23" s="12"/>
      <c r="F23" s="9" t="s">
        <v>29</v>
      </c>
      <c r="G23" s="12"/>
      <c r="H23" s="12"/>
      <c r="I23" s="9"/>
      <c r="J23" s="9" t="s">
        <v>32</v>
      </c>
      <c r="K23" s="12"/>
      <c r="L23" s="27"/>
      <c r="M23" s="27"/>
      <c r="N23" s="9" t="s">
        <v>37</v>
      </c>
      <c r="O23" s="9"/>
      <c r="P23" s="29"/>
      <c r="Q23" s="29"/>
      <c r="R23" s="12"/>
      <c r="S23" s="12"/>
      <c r="T23" s="12"/>
      <c r="U23" s="12"/>
      <c r="V23" s="12"/>
      <c r="W23" s="40"/>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
      <c r="A24" s="9"/>
      <c r="B24" s="9"/>
      <c r="C24" s="9"/>
      <c r="D24" s="12"/>
      <c r="E24" s="12"/>
      <c r="F24" s="9"/>
      <c r="G24" s="12"/>
      <c r="H24" s="12"/>
      <c r="I24" s="11"/>
      <c r="J24" s="11" t="s">
        <v>33</v>
      </c>
      <c r="K24" s="12"/>
      <c r="L24" s="27"/>
      <c r="M24" s="27"/>
      <c r="N24" s="9"/>
      <c r="O24" s="9"/>
      <c r="P24" s="29"/>
      <c r="Q24" s="29"/>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5">
      <c r="A25" s="10"/>
      <c r="B25" s="10"/>
      <c r="C25" s="10"/>
      <c r="D25" s="10"/>
      <c r="E25" s="12"/>
      <c r="F25" s="11"/>
      <c r="G25" s="11"/>
      <c r="H25" s="12"/>
      <c r="I25" s="12"/>
      <c r="J25" s="12"/>
      <c r="K25" s="12"/>
      <c r="L25" s="12"/>
      <c r="M25" s="12"/>
      <c r="N25" s="10"/>
      <c r="O25" s="12"/>
      <c r="P25" s="12"/>
      <c r="Q25" s="12"/>
      <c r="R25" s="12"/>
      <c r="S25" s="10"/>
      <c r="T25" s="10"/>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8.4" customHeight="1">
      <c r="A26" s="11" t="s">
        <v>19</v>
      </c>
      <c r="B26" s="11"/>
      <c r="C26" s="11"/>
      <c r="D26" s="11"/>
      <c r="E26" s="11"/>
      <c r="F26" s="11"/>
      <c r="G26" s="11"/>
      <c r="H26" s="11"/>
      <c r="I26" s="11"/>
      <c r="J26" s="11"/>
      <c r="K26" s="11"/>
      <c r="L26" s="11"/>
      <c r="M26" s="11"/>
      <c r="N26" s="11"/>
      <c r="O26" s="11"/>
      <c r="P26" s="11"/>
      <c r="Q26" s="11"/>
      <c r="R26" s="11"/>
      <c r="S26" s="11"/>
      <c r="T26" s="11"/>
      <c r="U26" s="11"/>
      <c r="V26" s="11"/>
      <c r="W26" s="11"/>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8.4" customHeight="1">
      <c r="A27" s="9" t="s">
        <v>20</v>
      </c>
      <c r="B27" s="9"/>
      <c r="C27" s="9"/>
      <c r="D27" s="9"/>
      <c r="E27" s="9"/>
      <c r="F27" s="9"/>
      <c r="G27" s="9"/>
      <c r="H27" s="9"/>
      <c r="I27" s="9"/>
      <c r="J27" s="9"/>
      <c r="K27" s="9"/>
      <c r="L27" s="9"/>
      <c r="M27" s="9"/>
      <c r="N27" s="9"/>
      <c r="O27" s="9"/>
      <c r="P27" s="9"/>
      <c r="Q27" s="9"/>
      <c r="R27" s="9"/>
      <c r="S27" s="9"/>
      <c r="T27" s="9"/>
      <c r="U27" s="9"/>
      <c r="V27" s="9"/>
      <c r="W27" s="9"/>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8.4" customHeight="1">
      <c r="A28" s="9" t="s">
        <v>21</v>
      </c>
      <c r="B28" s="18"/>
      <c r="C28" s="18"/>
      <c r="D28" s="18"/>
      <c r="E28" s="18"/>
      <c r="F28" s="18"/>
      <c r="G28" s="18"/>
      <c r="H28" s="18"/>
      <c r="I28" s="18"/>
      <c r="J28" s="18"/>
      <c r="K28" s="18"/>
      <c r="L28" s="18"/>
      <c r="M28" s="18"/>
      <c r="N28" s="18"/>
      <c r="O28" s="18"/>
      <c r="P28" s="18"/>
      <c r="Q28" s="18"/>
      <c r="R28" s="18"/>
      <c r="S28" s="18"/>
      <c r="T28" s="18"/>
      <c r="U28" s="18"/>
      <c r="V28" s="18"/>
      <c r="W28" s="18"/>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37">
    <mergeCell ref="U1:W1"/>
    <mergeCell ref="U2:W2"/>
    <mergeCell ref="G6:G7"/>
    <mergeCell ref="M6:M7"/>
    <mergeCell ref="V4:W4"/>
    <mergeCell ref="A3:W3"/>
    <mergeCell ref="D6:D7"/>
    <mergeCell ref="E6:E7"/>
    <mergeCell ref="K6:K7"/>
    <mergeCell ref="L6:L7"/>
    <mergeCell ref="W5:W7"/>
    <mergeCell ref="Q5:T5"/>
    <mergeCell ref="N5:P5"/>
    <mergeCell ref="F6:F7"/>
    <mergeCell ref="H6:H7"/>
    <mergeCell ref="A27:W27"/>
    <mergeCell ref="V6:V7"/>
    <mergeCell ref="A26:W26"/>
    <mergeCell ref="U6:U7"/>
    <mergeCell ref="L23:L24"/>
    <mergeCell ref="N23:O24"/>
    <mergeCell ref="P23:Q24"/>
    <mergeCell ref="B6:B7"/>
    <mergeCell ref="C6:C7"/>
    <mergeCell ref="A5:A7"/>
    <mergeCell ref="I6:I7"/>
    <mergeCell ref="U5:V5"/>
    <mergeCell ref="Q6:Q7"/>
    <mergeCell ref="P6:P7"/>
    <mergeCell ref="A23:B24"/>
    <mergeCell ref="C23:C24"/>
    <mergeCell ref="N6:N7"/>
    <mergeCell ref="J6:J7"/>
    <mergeCell ref="O6:O7"/>
    <mergeCell ref="F23:F24"/>
    <mergeCell ref="B5:G5"/>
    <mergeCell ref="H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