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070-04-51-2" sheetId="1" r:id="rId1"/>
  </sheets>
  <externalReferences>
    <externalReference r:id="rId4"/>
  </externalReferences>
  <definedNames>
    <definedName name="\a">#N/A</definedName>
    <definedName name="_er1">#REF!</definedName>
    <definedName name="_er3">#REF!</definedName>
    <definedName name="_er4">#REF!</definedName>
    <definedName name="_Order1">255</definedName>
    <definedName name="aaa">#REF!</definedName>
    <definedName name="er">#REF!</definedName>
    <definedName name="pp">#REF!</definedName>
    <definedName name="s">#REF!</definedName>
    <definedName name="scode">#REF!</definedName>
    <definedName name="scode1">#REF!</definedName>
    <definedName name="scode2">#REF!</definedName>
    <definedName name="v">#REF!</definedName>
    <definedName name="中">#REF!</definedName>
    <definedName name="月份">#REF!</definedName>
    <definedName name="特教">#REF!</definedName>
  </definedNames>
  <calcPr fullCalcOnLoad="1"/>
</workbook>
</file>

<file path=xl/sharedStrings.xml><?xml version="1.0" encoding="utf-8"?>
<sst xmlns="http://schemas.openxmlformats.org/spreadsheetml/2006/main" count="43" uniqueCount="42">
  <si>
    <t>公開類</t>
  </si>
  <si>
    <t>年報</t>
  </si>
  <si>
    <t>桃園市國民運動中心場地使用人次</t>
  </si>
  <si>
    <t>項目別</t>
  </si>
  <si>
    <t>總計</t>
  </si>
  <si>
    <t>按性別分</t>
  </si>
  <si>
    <t>按使用
場地分</t>
  </si>
  <si>
    <t>填表</t>
  </si>
  <si>
    <t>資料來源：本局綜合規劃科依據運動中心月報表整理彙編。</t>
  </si>
  <si>
    <t>填表說明：本表應於編製期限內經網際網路線上傳送至桃園市政府公務統計行政管理系統。</t>
  </si>
  <si>
    <t>男</t>
  </si>
  <si>
    <t>女</t>
  </si>
  <si>
    <t>游泳池</t>
  </si>
  <si>
    <t>體適能中心</t>
  </si>
  <si>
    <t>籃球場/綜合球場</t>
  </si>
  <si>
    <t>羽球場</t>
  </si>
  <si>
    <t>棒球場</t>
  </si>
  <si>
    <t>排球場</t>
  </si>
  <si>
    <t>攀岩場/抱石場</t>
  </si>
  <si>
    <t>桌球室</t>
  </si>
  <si>
    <t>兒童體適能</t>
  </si>
  <si>
    <t>壁球場</t>
  </si>
  <si>
    <t>直排輪練習場</t>
  </si>
  <si>
    <t>VR虛擬實境</t>
  </si>
  <si>
    <t>撞球場</t>
  </si>
  <si>
    <t>審核</t>
  </si>
  <si>
    <t>每年終了後2個月內編報</t>
  </si>
  <si>
    <t>中華民國109年</t>
  </si>
  <si>
    <t>桃園國民運動中心</t>
  </si>
  <si>
    <t>業務主管人員</t>
  </si>
  <si>
    <t>主辦統計人員</t>
  </si>
  <si>
    <t>中壢國民運動中心</t>
  </si>
  <si>
    <t>南平運動中心</t>
  </si>
  <si>
    <t>機關首長</t>
  </si>
  <si>
    <t>編製機關</t>
  </si>
  <si>
    <t>表號</t>
  </si>
  <si>
    <t>平鎮國民運動中心</t>
  </si>
  <si>
    <t>桃園市政府體育局</t>
  </si>
  <si>
    <t>11070-04-51-2</t>
  </si>
  <si>
    <t xml:space="preserve"> 單位：人次</t>
  </si>
  <si>
    <t>蘆竹國民運動中心</t>
  </si>
  <si>
    <t>中華民國110年2月25日編製</t>
  </si>
</sst>
</file>

<file path=xl/styles.xml><?xml version="1.0" encoding="utf-8"?>
<styleSheet xmlns="http://schemas.openxmlformats.org/spreadsheetml/2006/main">
  <numFmts count="2">
    <numFmt numFmtId="188" formatCode="_(* #,##0.00_);_(* (#,##0.00);_(* &quot;-&quot;??_);_(@_)"/>
    <numFmt numFmtId="189" formatCode="#,##;&quot;-&quot;;-#,##"/>
  </numFmts>
  <fonts count="15">
    <font>
      <sz val="11"/>
      <color theme="1"/>
      <name val="Calibri"/>
      <family val="2"/>
    </font>
    <font>
      <sz val="10"/>
      <name val="Arial"/>
      <family val="2"/>
    </font>
    <font>
      <sz val="12"/>
      <color rgb="FF000000"/>
      <name val="新細明體"/>
      <family val="2"/>
    </font>
    <font>
      <sz val="11"/>
      <color rgb="FF000000"/>
      <name val="標楷體"/>
      <family val="2"/>
    </font>
    <font>
      <b/>
      <sz val="14"/>
      <color rgb="FF000000"/>
      <name val="標楷體"/>
      <family val="2"/>
    </font>
    <font>
      <b/>
      <sz val="11"/>
      <color rgb="FF000000"/>
      <name val="標楷體"/>
      <family val="2"/>
    </font>
    <font>
      <b/>
      <sz val="11"/>
      <color theme="1"/>
      <name val="標楷體"/>
      <family val="2"/>
    </font>
    <font>
      <sz val="11"/>
      <color theme="1"/>
      <name val="新細明體"/>
      <family val="2"/>
    </font>
    <font>
      <sz val="10"/>
      <color theme="1"/>
      <name val="標楷體"/>
      <family val="2"/>
    </font>
    <font>
      <sz val="11"/>
      <color theme="1"/>
      <name val="標楷體"/>
      <family val="2"/>
    </font>
    <font>
      <b/>
      <sz val="14"/>
      <color theme="1"/>
      <name val="標楷體"/>
      <family val="2"/>
    </font>
    <font>
      <sz val="12"/>
      <color theme="1"/>
      <name val="標楷體"/>
      <family val="2"/>
    </font>
    <font>
      <sz val="12"/>
      <color rgb="FF000000"/>
      <name val="標楷體"/>
      <family val="2"/>
    </font>
    <font>
      <sz val="12"/>
      <color theme="1"/>
      <name val="新細明體"/>
      <family val="2"/>
    </font>
    <font>
      <sz val="10"/>
      <color theme="1"/>
      <name val="新細明體"/>
      <family val="2"/>
    </font>
  </fonts>
  <fills count="4">
    <fill>
      <patternFill/>
    </fill>
    <fill>
      <patternFill patternType="gray125"/>
    </fill>
    <fill>
      <patternFill patternType="solid">
        <fgColor theme="0"/>
        <bgColor indexed="64"/>
      </patternFill>
    </fill>
    <fill>
      <patternFill patternType="solid">
        <fgColor theme="0" tint="-0.1499900072813034"/>
        <bgColor indexed="64"/>
      </patternFill>
    </fill>
  </fills>
  <borders count="10">
    <border>
      <left/>
      <right/>
      <top/>
      <bottom/>
      <diagonal/>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88" fontId="0"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cellStyleXfs>
  <cellXfs count="44">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188" fontId="0" fillId="0" borderId="0" xfId="18" applyNumberFormat="1"/>
    <xf numFmtId="0" fontId="3" fillId="0" borderId="1" xfId="20" applyFont="1" applyBorder="1" applyAlignment="1">
      <alignment horizontal="center" vertical="center"/>
    </xf>
    <xf numFmtId="0" fontId="4" fillId="0" borderId="0" xfId="20" applyFont="1" applyAlignment="1">
      <alignment horizontal="center" vertical="center"/>
    </xf>
    <xf numFmtId="0" fontId="3" fillId="0" borderId="2" xfId="20" applyFont="1" applyBorder="1" applyAlignment="1">
      <alignment horizontal="center" vertical="center" wrapText="1"/>
    </xf>
    <xf numFmtId="0" fontId="5" fillId="0" borderId="3" xfId="20" applyFont="1" applyBorder="1" applyAlignment="1">
      <alignment horizontal="center" vertical="center" wrapText="1"/>
    </xf>
    <xf numFmtId="0" fontId="5" fillId="0" borderId="4" xfId="20" applyFont="1" applyBorder="1" applyAlignment="1">
      <alignment horizontal="center" vertical="center" wrapText="1"/>
    </xf>
    <xf numFmtId="0" fontId="6" fillId="0" borderId="5" xfId="20" applyFont="1" applyBorder="1" applyAlignment="1">
      <alignment horizontal="center" vertical="center" wrapText="1"/>
    </xf>
    <xf numFmtId="0" fontId="6" fillId="0" borderId="6" xfId="20" applyFont="1" applyBorder="1" applyAlignment="1">
      <alignment horizontal="center" vertical="center" wrapText="1"/>
    </xf>
    <xf numFmtId="0" fontId="3" fillId="0" borderId="0" xfId="20" applyFont="1" applyAlignment="1">
      <alignment vertical="center"/>
    </xf>
    <xf numFmtId="0" fontId="7" fillId="0" borderId="0" xfId="20" applyFont="1" applyAlignment="1">
      <alignment vertical="center"/>
    </xf>
    <xf numFmtId="0" fontId="8" fillId="0" borderId="0" xfId="20" applyFont="1" applyAlignment="1">
      <alignment vertical="center"/>
    </xf>
    <xf numFmtId="0" fontId="3" fillId="0" borderId="0" xfId="20" applyFont="1" applyAlignment="1">
      <alignment horizontal="left" vertical="top"/>
    </xf>
    <xf numFmtId="0" fontId="9" fillId="0" borderId="2" xfId="20" applyFont="1" applyBorder="1" applyAlignment="1">
      <alignment horizontal="center" vertical="center"/>
    </xf>
    <xf numFmtId="0" fontId="10" fillId="0" borderId="0" xfId="20" applyFont="1" applyAlignment="1">
      <alignment horizontal="center" vertical="center"/>
    </xf>
    <xf numFmtId="0" fontId="11" fillId="0" borderId="0" xfId="20" applyFont="1" applyAlignment="1">
      <alignment vertical="top"/>
    </xf>
    <xf numFmtId="0" fontId="9" fillId="0" borderId="7" xfId="20" applyFont="1" applyBorder="1" applyAlignment="1">
      <alignment horizontal="center" vertical="center" wrapText="1"/>
    </xf>
    <xf numFmtId="0" fontId="6" fillId="0" borderId="2" xfId="20" applyFont="1" applyBorder="1" applyAlignment="1">
      <alignment horizontal="center" vertical="center" wrapText="1"/>
    </xf>
    <xf numFmtId="0" fontId="3" fillId="0" borderId="2" xfId="20" applyFont="1" applyBorder="1" applyAlignment="1">
      <alignment horizontal="center" vertical="center"/>
    </xf>
    <xf numFmtId="0" fontId="3" fillId="2" borderId="3" xfId="20" applyFont="1" applyFill="1" applyBorder="1" applyAlignment="1">
      <alignment horizontal="center" vertical="center"/>
    </xf>
    <xf numFmtId="0" fontId="3" fillId="0" borderId="0" xfId="20" applyFont="1" applyAlignment="1">
      <alignment horizontal="right" vertical="center"/>
    </xf>
    <xf numFmtId="0" fontId="8" fillId="0" borderId="0" xfId="20" applyFont="1" applyAlignment="1">
      <alignment horizontal="right" vertical="center"/>
    </xf>
    <xf numFmtId="0" fontId="9" fillId="0" borderId="0" xfId="20" applyFont="1" applyAlignment="1">
      <alignment horizontal="right" vertical="center"/>
    </xf>
    <xf numFmtId="0" fontId="9" fillId="0" borderId="0" xfId="20" applyFont="1" applyAlignment="1">
      <alignment horizontal="left" vertical="top"/>
    </xf>
    <xf numFmtId="0" fontId="9" fillId="0" borderId="0" xfId="20" applyFont="1" applyAlignment="1">
      <alignment vertical="center"/>
    </xf>
    <xf numFmtId="0" fontId="3" fillId="0" borderId="8" xfId="20" applyFont="1" applyBorder="1" applyAlignment="1">
      <alignment vertical="center"/>
    </xf>
    <xf numFmtId="0" fontId="3" fillId="0" borderId="7" xfId="20" applyFont="1" applyBorder="1" applyAlignment="1">
      <alignment horizontal="center" vertical="center" wrapText="1"/>
    </xf>
    <xf numFmtId="189" fontId="3" fillId="0" borderId="7" xfId="18" applyNumberFormat="1" applyFont="1" applyBorder="1" applyAlignment="1">
      <alignment horizontal="right" vertical="center"/>
    </xf>
    <xf numFmtId="0" fontId="9" fillId="0" borderId="0" xfId="20" applyFont="1" applyAlignment="1">
      <alignment vertical="center" wrapText="1"/>
    </xf>
    <xf numFmtId="0" fontId="9" fillId="0" borderId="9" xfId="20" applyFont="1" applyBorder="1" applyAlignment="1">
      <alignment vertical="center" wrapText="1"/>
    </xf>
    <xf numFmtId="49" fontId="12" fillId="0" borderId="9" xfId="20" applyNumberFormat="1" applyFont="1" applyBorder="1" applyAlignment="1">
      <alignment horizontal="center" vertical="center"/>
    </xf>
    <xf numFmtId="189" fontId="9" fillId="0" borderId="7" xfId="18" applyNumberFormat="1" applyFont="1" applyBorder="1" applyAlignment="1">
      <alignment horizontal="right" vertical="center"/>
    </xf>
    <xf numFmtId="189" fontId="9" fillId="3" borderId="7" xfId="18" applyNumberFormat="1" applyFont="1" applyFill="1" applyBorder="1" applyAlignment="1">
      <alignment horizontal="right" vertical="center"/>
    </xf>
    <xf numFmtId="0" fontId="3" fillId="0" borderId="0" xfId="20" applyFont="1" applyAlignment="1">
      <alignment horizontal="left" vertical="center"/>
    </xf>
    <xf numFmtId="0" fontId="11" fillId="0" borderId="9" xfId="20" applyFont="1" applyBorder="1" applyAlignment="1">
      <alignment horizontal="center" vertical="center"/>
    </xf>
    <xf numFmtId="0" fontId="3" fillId="0" borderId="7" xfId="20" applyFont="1" applyBorder="1" applyAlignment="1">
      <alignment horizontal="center" vertical="center"/>
    </xf>
    <xf numFmtId="0" fontId="11" fillId="0" borderId="0" xfId="20" applyFont="1" applyAlignment="1">
      <alignment horizontal="center" vertical="top"/>
    </xf>
    <xf numFmtId="0" fontId="3" fillId="0" borderId="1" xfId="20" applyFont="1" applyBorder="1" applyAlignment="1">
      <alignment horizontal="center" vertical="center" wrapText="1"/>
    </xf>
    <xf numFmtId="189" fontId="3" fillId="0" borderId="1" xfId="18" applyNumberFormat="1" applyFont="1" applyBorder="1" applyAlignment="1">
      <alignment horizontal="right" vertical="center"/>
    </xf>
    <xf numFmtId="189" fontId="9" fillId="0" borderId="1" xfId="18" applyNumberFormat="1" applyFont="1" applyBorder="1" applyAlignment="1">
      <alignment horizontal="right" vertical="center"/>
    </xf>
    <xf numFmtId="189" fontId="9" fillId="3" borderId="1" xfId="18" applyNumberFormat="1" applyFont="1" applyFill="1" applyBorder="1" applyAlignment="1">
      <alignment horizontal="right" vertical="center"/>
    </xf>
    <xf numFmtId="0" fontId="13" fillId="0" borderId="0" xfId="20" applyFont="1" applyAlignment="1">
      <alignment vertical="center"/>
    </xf>
    <xf numFmtId="0" fontId="14" fillId="0" borderId="0" xfId="20" applyFont="1" applyAlignment="1">
      <alignment vertical="center"/>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5;&#30908;&#34920;"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H26"/>
  <sheetViews>
    <sheetView tabSelected="1" workbookViewId="0" topLeftCell="A1">
      <selection activeCell="D6" sqref="D6"/>
    </sheetView>
  </sheetViews>
  <sheetFormatPr defaultColWidth="9.28125" defaultRowHeight="15"/>
  <cols>
    <col min="1" max="1" width="9.57421875" style="42" customWidth="1"/>
    <col min="2" max="3" width="18.140625" style="42" customWidth="1"/>
    <col min="4" max="4" width="18.8515625" style="42" customWidth="1"/>
    <col min="5" max="7" width="18.140625" style="42" customWidth="1"/>
    <col min="8" max="8" width="18.7109375" style="42" customWidth="1"/>
    <col min="9" max="16384" width="9.00390625" style="42" bestFit="1" customWidth="1"/>
  </cols>
  <sheetData>
    <row r="1" spans="1:8" ht="20.1" customHeight="1">
      <c r="A1" s="3" t="s">
        <v>0</v>
      </c>
      <c r="B1" s="14"/>
      <c r="C1" s="25"/>
      <c r="D1" s="29"/>
      <c r="E1" s="29"/>
      <c r="F1" s="29"/>
      <c r="G1" s="36" t="s">
        <v>34</v>
      </c>
      <c r="H1" s="36" t="s">
        <v>37</v>
      </c>
    </row>
    <row r="2" spans="1:8" ht="20.1" customHeight="1">
      <c r="A2" s="3" t="s">
        <v>1</v>
      </c>
      <c r="B2" s="14"/>
      <c r="C2" s="26" t="s">
        <v>26</v>
      </c>
      <c r="D2" s="30"/>
      <c r="E2" s="30"/>
      <c r="F2" s="30"/>
      <c r="G2" s="36" t="s">
        <v>35</v>
      </c>
      <c r="H2" s="36" t="s">
        <v>38</v>
      </c>
    </row>
    <row r="3" spans="1:8" ht="20.1" customHeight="1">
      <c r="A3" s="4" t="s">
        <v>2</v>
      </c>
      <c r="B3" s="15"/>
      <c r="C3" s="15"/>
      <c r="D3" s="15"/>
      <c r="E3" s="15"/>
      <c r="F3" s="15"/>
      <c r="G3" s="15"/>
      <c r="H3" s="15"/>
    </row>
    <row r="4" spans="2:8" ht="20.1" customHeight="1">
      <c r="B4" s="16"/>
      <c r="C4" s="16"/>
      <c r="D4" s="31" t="s">
        <v>27</v>
      </c>
      <c r="E4" s="35"/>
      <c r="F4" s="16"/>
      <c r="G4" s="37"/>
      <c r="H4" s="21" t="s">
        <v>39</v>
      </c>
    </row>
    <row r="5" spans="1:8" s="43" customFormat="1" ht="20.1" customHeight="1">
      <c r="A5" s="5" t="s">
        <v>3</v>
      </c>
      <c r="B5" s="17"/>
      <c r="C5" s="27" t="s">
        <v>4</v>
      </c>
      <c r="D5" s="27" t="s">
        <v>28</v>
      </c>
      <c r="E5" s="27" t="s">
        <v>31</v>
      </c>
      <c r="F5" s="27" t="s">
        <v>32</v>
      </c>
      <c r="G5" s="27" t="s">
        <v>36</v>
      </c>
      <c r="H5" s="38" t="s">
        <v>40</v>
      </c>
    </row>
    <row r="6" spans="1:8" s="43" customFormat="1" ht="20.1" customHeight="1">
      <c r="A6" s="6" t="s">
        <v>4</v>
      </c>
      <c r="B6" s="18"/>
      <c r="C6" s="28">
        <f>SUM(D6:H6)</f>
        <v>1977777</v>
      </c>
      <c r="D6" s="28">
        <f>SUM(D7:D8)</f>
        <v>459999</v>
      </c>
      <c r="E6" s="28">
        <f>SUM(E7:E8)</f>
        <v>689991</v>
      </c>
      <c r="F6" s="28">
        <f>SUM(F7:F8)</f>
        <v>117697</v>
      </c>
      <c r="G6" s="28">
        <f>SUM(G7:G8)</f>
        <v>457470</v>
      </c>
      <c r="H6" s="39">
        <f>SUM(H7:H8)</f>
        <v>252620</v>
      </c>
    </row>
    <row r="7" spans="1:8" s="43" customFormat="1" ht="20.1" customHeight="1">
      <c r="A7" s="7" t="s">
        <v>5</v>
      </c>
      <c r="B7" s="19" t="s">
        <v>10</v>
      </c>
      <c r="C7" s="28">
        <f>SUM(D7:H7)</f>
        <v>1279439</v>
      </c>
      <c r="D7" s="32">
        <v>274961</v>
      </c>
      <c r="E7" s="32">
        <v>446222</v>
      </c>
      <c r="F7" s="32">
        <v>65210</v>
      </c>
      <c r="G7" s="32">
        <v>328675</v>
      </c>
      <c r="H7" s="40">
        <v>164371</v>
      </c>
    </row>
    <row r="8" spans="1:8" s="43" customFormat="1" ht="20.1" customHeight="1">
      <c r="A8" s="8"/>
      <c r="B8" s="19" t="s">
        <v>11</v>
      </c>
      <c r="C8" s="28">
        <f>SUM(D8:H8)</f>
        <v>698338</v>
      </c>
      <c r="D8" s="32">
        <v>185038</v>
      </c>
      <c r="E8" s="32">
        <v>243769</v>
      </c>
      <c r="F8" s="32">
        <v>52487</v>
      </c>
      <c r="G8" s="32">
        <v>128795</v>
      </c>
      <c r="H8" s="40">
        <v>88249</v>
      </c>
    </row>
    <row r="9" spans="1:8" s="43" customFormat="1" ht="20.1" customHeight="1">
      <c r="A9" s="7" t="s">
        <v>6</v>
      </c>
      <c r="B9" s="20" t="s">
        <v>12</v>
      </c>
      <c r="C9" s="28">
        <f>SUM(D9:H9)</f>
        <v>621948</v>
      </c>
      <c r="D9" s="32">
        <v>176662</v>
      </c>
      <c r="E9" s="32">
        <v>175400</v>
      </c>
      <c r="F9" s="32">
        <v>57596</v>
      </c>
      <c r="G9" s="32">
        <v>146695</v>
      </c>
      <c r="H9" s="40">
        <v>65595</v>
      </c>
    </row>
    <row r="10" spans="1:8" s="43" customFormat="1" ht="20.1" customHeight="1">
      <c r="A10" s="9"/>
      <c r="B10" s="20" t="s">
        <v>13</v>
      </c>
      <c r="C10" s="28">
        <f>SUM(D10:H10)</f>
        <v>551594</v>
      </c>
      <c r="D10" s="32">
        <v>140694</v>
      </c>
      <c r="E10" s="32">
        <v>161940</v>
      </c>
      <c r="F10" s="32">
        <v>60101</v>
      </c>
      <c r="G10" s="32">
        <v>150667</v>
      </c>
      <c r="H10" s="40">
        <v>38192</v>
      </c>
    </row>
    <row r="11" spans="1:8" s="43" customFormat="1" ht="20.1" customHeight="1">
      <c r="A11" s="9"/>
      <c r="B11" s="20" t="s">
        <v>14</v>
      </c>
      <c r="C11" s="28">
        <f>SUM(D11:H11)</f>
        <v>334142</v>
      </c>
      <c r="D11" s="32">
        <v>48455</v>
      </c>
      <c r="E11" s="32">
        <v>128004</v>
      </c>
      <c r="F11" s="33"/>
      <c r="G11" s="32">
        <v>54057</v>
      </c>
      <c r="H11" s="40">
        <v>103626</v>
      </c>
    </row>
    <row r="12" spans="1:8" s="43" customFormat="1" ht="20.1" customHeight="1">
      <c r="A12" s="9"/>
      <c r="B12" s="20" t="s">
        <v>15</v>
      </c>
      <c r="C12" s="28">
        <f>SUM(D12:H12)</f>
        <v>311943</v>
      </c>
      <c r="D12" s="32">
        <v>72540</v>
      </c>
      <c r="E12" s="32">
        <v>150288</v>
      </c>
      <c r="F12" s="33"/>
      <c r="G12" s="32">
        <v>89115</v>
      </c>
      <c r="H12" s="41"/>
    </row>
    <row r="13" spans="1:8" s="43" customFormat="1" ht="20.1" customHeight="1">
      <c r="A13" s="9"/>
      <c r="B13" s="20" t="s">
        <v>16</v>
      </c>
      <c r="C13" s="28">
        <f>SUM(D13:H13)</f>
        <v>50395</v>
      </c>
      <c r="D13" s="33"/>
      <c r="E13" s="32">
        <v>50395</v>
      </c>
      <c r="F13" s="33"/>
      <c r="G13" s="33"/>
      <c r="H13" s="41"/>
    </row>
    <row r="14" spans="1:8" s="43" customFormat="1" ht="20.1" customHeight="1">
      <c r="A14" s="9"/>
      <c r="B14" s="20" t="s">
        <v>17</v>
      </c>
      <c r="C14" s="28">
        <f>SUM(D14:H14)</f>
        <v>9591</v>
      </c>
      <c r="D14" s="33"/>
      <c r="E14" s="33"/>
      <c r="F14" s="33"/>
      <c r="G14" s="33"/>
      <c r="H14" s="40">
        <v>9591</v>
      </c>
    </row>
    <row r="15" spans="1:8" s="43" customFormat="1" ht="20.1" customHeight="1">
      <c r="A15" s="9"/>
      <c r="B15" s="20" t="s">
        <v>18</v>
      </c>
      <c r="C15" s="28">
        <f>SUM(D15:H15)</f>
        <v>920</v>
      </c>
      <c r="D15" s="32">
        <v>488</v>
      </c>
      <c r="E15" s="32">
        <v>367</v>
      </c>
      <c r="F15" s="33"/>
      <c r="G15" s="33"/>
      <c r="H15" s="40">
        <v>65</v>
      </c>
    </row>
    <row r="16" spans="1:8" s="43" customFormat="1" ht="20.1" customHeight="1">
      <c r="A16" s="9"/>
      <c r="B16" s="20" t="s">
        <v>19</v>
      </c>
      <c r="C16" s="28">
        <f>SUM(D16:H16)</f>
        <v>67275</v>
      </c>
      <c r="D16" s="32">
        <v>21160</v>
      </c>
      <c r="E16" s="32">
        <v>23597</v>
      </c>
      <c r="F16" s="33"/>
      <c r="G16" s="32">
        <v>16936</v>
      </c>
      <c r="H16" s="40">
        <v>5582</v>
      </c>
    </row>
    <row r="17" spans="1:8" s="43" customFormat="1" ht="20.1" customHeight="1">
      <c r="A17" s="9"/>
      <c r="B17" s="20" t="s">
        <v>20</v>
      </c>
      <c r="C17" s="28">
        <f>SUM(D17:H17)</f>
        <v>0</v>
      </c>
      <c r="D17" s="33"/>
      <c r="E17" s="33"/>
      <c r="F17" s="33"/>
      <c r="G17" s="33"/>
      <c r="H17" s="40">
        <v>0</v>
      </c>
    </row>
    <row r="18" spans="1:8" s="43" customFormat="1" ht="20.1" customHeight="1">
      <c r="A18" s="9"/>
      <c r="B18" s="20" t="s">
        <v>21</v>
      </c>
      <c r="C18" s="28">
        <f>SUM(D18:H18)</f>
        <v>24325</v>
      </c>
      <c r="D18" s="33"/>
      <c r="E18" s="33"/>
      <c r="F18" s="33"/>
      <c r="G18" s="33"/>
      <c r="H18" s="40">
        <v>24325</v>
      </c>
    </row>
    <row r="19" spans="1:8" s="43" customFormat="1" ht="20.1" customHeight="1">
      <c r="A19" s="9"/>
      <c r="B19" s="20" t="s">
        <v>22</v>
      </c>
      <c r="C19" s="28">
        <f>SUM(D19:H19)</f>
        <v>36</v>
      </c>
      <c r="D19" s="33"/>
      <c r="E19" s="33"/>
      <c r="F19" s="33"/>
      <c r="G19" s="33"/>
      <c r="H19" s="40">
        <v>36</v>
      </c>
    </row>
    <row r="20" spans="1:8" s="43" customFormat="1" ht="20.1" customHeight="1">
      <c r="A20" s="9"/>
      <c r="B20" s="20" t="s">
        <v>23</v>
      </c>
      <c r="C20" s="28">
        <f>SUM(D20:H20)</f>
        <v>543</v>
      </c>
      <c r="D20" s="33"/>
      <c r="E20" s="33"/>
      <c r="F20" s="33"/>
      <c r="G20" s="33"/>
      <c r="H20" s="40">
        <v>543</v>
      </c>
    </row>
    <row r="21" spans="1:8" s="43" customFormat="1" ht="20.1" customHeight="1">
      <c r="A21" s="8"/>
      <c r="B21" s="20" t="s">
        <v>24</v>
      </c>
      <c r="C21" s="28">
        <f>SUM(D21:H21)</f>
        <v>5065</v>
      </c>
      <c r="D21" s="33"/>
      <c r="E21" s="33"/>
      <c r="F21" s="33"/>
      <c r="G21" s="33"/>
      <c r="H21" s="40">
        <v>5065</v>
      </c>
    </row>
    <row r="22" spans="1:8" ht="15">
      <c r="A22" s="10" t="s">
        <v>7</v>
      </c>
      <c r="B22" s="21" t="s">
        <v>25</v>
      </c>
      <c r="C22" s="11"/>
      <c r="D22" s="34" t="s">
        <v>29</v>
      </c>
      <c r="E22" s="11"/>
      <c r="F22" s="34" t="s">
        <v>33</v>
      </c>
      <c r="G22" s="25"/>
      <c r="H22" s="21" t="s">
        <v>41</v>
      </c>
    </row>
    <row r="23" spans="1:8" ht="15">
      <c r="A23" s="11"/>
      <c r="B23" s="11"/>
      <c r="C23" s="11"/>
      <c r="D23" s="34" t="s">
        <v>30</v>
      </c>
      <c r="E23" s="25"/>
      <c r="F23" s="25"/>
      <c r="G23" s="25"/>
      <c r="H23" s="11"/>
    </row>
    <row r="24" spans="1:8" ht="15">
      <c r="A24" s="12"/>
      <c r="B24" s="22"/>
      <c r="C24" s="12"/>
      <c r="D24" s="12"/>
      <c r="E24" s="12"/>
      <c r="F24" s="12"/>
      <c r="G24" s="12"/>
      <c r="H24" s="42"/>
    </row>
    <row r="25" spans="1:8" ht="15">
      <c r="A25" s="10" t="s">
        <v>8</v>
      </c>
      <c r="B25" s="23"/>
      <c r="C25" s="25"/>
      <c r="D25" s="25"/>
      <c r="E25" s="25"/>
      <c r="F25" s="12"/>
      <c r="G25" s="12"/>
      <c r="H25" s="42"/>
    </row>
    <row r="26" spans="1:8" ht="15">
      <c r="A26" s="13" t="s">
        <v>9</v>
      </c>
      <c r="B26" s="24"/>
      <c r="C26" s="24"/>
      <c r="D26" s="24"/>
      <c r="E26" s="24"/>
      <c r="F26" s="12"/>
      <c r="G26" s="12"/>
      <c r="H26" s="42"/>
    </row>
  </sheetData>
  <mergeCells count="9">
    <mergeCell ref="A7:A8"/>
    <mergeCell ref="A9:A21"/>
    <mergeCell ref="A6:B6"/>
    <mergeCell ref="A26:E26"/>
    <mergeCell ref="A1:B1"/>
    <mergeCell ref="A2:B2"/>
    <mergeCell ref="A3:H3"/>
    <mergeCell ref="A5:B5"/>
    <mergeCell ref="D4:E4"/>
  </mergeCells>
  <printOptions/>
  <pageMargins left="0.393700787401575" right="0.393700787401575" top="0.393700787401575" bottom="0.393700787401575" header="0.31496062992126" footer="0.31496062992126"/>
  <pageSetup fitToHeight="0" fitToWidth="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