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2354-06-19-2" r:id="rId4"/>
  </sheets>
  <definedNames>
    <definedName name="_xlnm.Print_Area" localSheetId="0" hidden="false">'2354-06-19-2'!$A$1:$Q$24</definedName>
  </definedNames>
</workbook>
</file>

<file path=xl/sharedStrings.xml><?xml version="1.0" encoding="utf-8"?>
<sst xmlns="http://schemas.openxmlformats.org/spreadsheetml/2006/main" count="60">
  <si>
    <t>公開類</t>
  </si>
  <si>
    <t>年度報</t>
  </si>
  <si>
    <t>桃園市河川構造物維護管理</t>
  </si>
  <si>
    <t>中華民國109年度</t>
  </si>
  <si>
    <t>水系別</t>
  </si>
  <si>
    <t>總計</t>
  </si>
  <si>
    <t>新屋溪</t>
  </si>
  <si>
    <t>社子溪</t>
  </si>
  <si>
    <t>大堀溪</t>
  </si>
  <si>
    <t>南崁溪</t>
  </si>
  <si>
    <t>填表</t>
  </si>
  <si>
    <t>資料來源：根據桃園市政府水務局資料彙編。</t>
  </si>
  <si>
    <t>填表說明：1.本表應於編製期限內經網際網路線上傳送至桃園市政府公務統計行政管理系統，並編製紙本1份送經濟部水利署。</t>
  </si>
  <si>
    <t xml:space="preserve">　　　　  2.若為中央機關委託辦理之工程，「主辦機關」欄位應填委辦之中央機關名稱。</t>
  </si>
  <si>
    <t xml:space="preserve">　　　　  3.編製報表時，各項修建工程數量應依實際施工情形分類，可不受工程費會計科目之影響，以免其數量與實際數量不符，另施工起訖年月以實際開工、完工日期為準。</t>
  </si>
  <si>
    <t>河川別</t>
  </si>
  <si>
    <t>次年3月15日前編報</t>
  </si>
  <si>
    <t>施工地點
(鄉鎮市區別)</t>
  </si>
  <si>
    <t>新屋區</t>
  </si>
  <si>
    <t>觀音區</t>
  </si>
  <si>
    <t>桃園區</t>
  </si>
  <si>
    <t>審核</t>
  </si>
  <si>
    <t>工程名稱</t>
  </si>
  <si>
    <t>新屋溪新奇屋幼兒園旁護岸破損修復工程</t>
  </si>
  <si>
    <t>新屋區社子溪觀海橋旁護岸修建工程</t>
  </si>
  <si>
    <t>大堀溪萬善橋上游護岸基礎補強及河道整理工程</t>
  </si>
  <si>
    <t>茄苳溪永佳街43巷護岸改建及加裝舌閥</t>
  </si>
  <si>
    <t>茄苳溪斷面56-2至56-3左岸護岸修復工程</t>
  </si>
  <si>
    <t>茄苳溪永星橋下游右岸護岸加高工程</t>
  </si>
  <si>
    <t>施工</t>
  </si>
  <si>
    <t>起年月</t>
  </si>
  <si>
    <t>109.11.14</t>
  </si>
  <si>
    <t>109.11.15</t>
  </si>
  <si>
    <t>109.04.03</t>
  </si>
  <si>
    <t>109.08.10</t>
  </si>
  <si>
    <t>109.11.06</t>
  </si>
  <si>
    <t>業務主管人員</t>
  </si>
  <si>
    <t>主辦統計人員</t>
  </si>
  <si>
    <t>迄年月</t>
  </si>
  <si>
    <t>109.11.20</t>
  </si>
  <si>
    <t>109.11.26</t>
  </si>
  <si>
    <t>109.11.28</t>
  </si>
  <si>
    <t>109.04.13</t>
  </si>
  <si>
    <t>109.10.19</t>
  </si>
  <si>
    <t>工程內容</t>
  </si>
  <si>
    <t>堤防
(公尺)</t>
  </si>
  <si>
    <t>護岸
(公尺)</t>
  </si>
  <si>
    <t>水門
(座)</t>
  </si>
  <si>
    <t>水防道路
側溝清理
(立方
公尺)</t>
  </si>
  <si>
    <t>機關首長</t>
  </si>
  <si>
    <t>編製機關</t>
  </si>
  <si>
    <t>表號</t>
  </si>
  <si>
    <t>水防道
路修補
(平方
公尺)</t>
  </si>
  <si>
    <t>堤防綠美化面積
(平方
公尺)</t>
  </si>
  <si>
    <t>桃園市政府水務局</t>
  </si>
  <si>
    <t>2354-06-19-2</t>
  </si>
  <si>
    <t>其他
(處)</t>
  </si>
  <si>
    <t>工程決算數
(新臺幣千元)</t>
  </si>
  <si>
    <t>主辦機關</t>
  </si>
  <si>
    <t>民國109年3月9日編製</t>
  </si>
</sst>
</file>

<file path=xl/styles.xml><?xml version="1.0" encoding="utf-8"?>
<styleSheet xmlns="http://schemas.openxmlformats.org/spreadsheetml/2006/main">
  <numFmts count="3">
    <numFmt formatCode="_(* #,##0_);_(* \(#,##0\);_(* &quot;-&quot;_);_(@_)" numFmtId="188"/>
    <numFmt formatCode="#,##;&quot;-&quot;;-#,##" numFmtId="189"/>
    <numFmt formatCode="_-* #,##0_-;\-* #,##0_-;_-* &quot;-&quot;_-;_-@_-" numFmtId="190"/>
  </numFmts>
  <fonts count="6">
    <font>
      <b val="false"/>
      <i val="false"/>
      <u val="none"/>
      <sz val="11"/>
      <color theme="1"/>
      <name val="Calibri"/>
    </font>
    <font>
      <b val="false"/>
      <i val="false"/>
      <u val="none"/>
      <sz val="12"/>
      <color theme="1"/>
      <name val="Times New Roman"/>
    </font>
    <font>
      <b val="false"/>
      <i val="false"/>
      <u val="none"/>
      <sz val="12"/>
      <color theme="1"/>
      <name val="標楷體"/>
    </font>
    <font>
      <b val="false"/>
      <i val="false"/>
      <u val="none"/>
      <sz val="18"/>
      <color theme="1"/>
      <name val="標楷體"/>
    </font>
    <font>
      <b val="false"/>
      <i val="false"/>
      <u val="none"/>
      <sz val="11"/>
      <color theme="1"/>
      <name val="標楷體"/>
    </font>
    <font>
      <b val="false"/>
      <i val="false"/>
      <u val="none"/>
      <sz val="10"/>
      <color theme="1"/>
      <name val="標楷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none"/>
      <right style="none"/>
      <top style="thin">
        <color rgb="FF000000"/>
      </top>
      <bottom style="none"/>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1" borderId="0" xfId="0" applyNumberFormat="true" applyFont="false" applyFill="false" applyBorder="false" applyAlignment="false" applyProtection="false"/>
  </cellStyleXfs>
  <cellXfs count="6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1" borderId="0" xfId="2" applyNumberFormat="true" applyFont="false" applyFill="false" applyBorder="false" applyAlignment="false" applyProtection="false"/>
    <xf numFmtId="0" fontId="2" borderId="1" xfId="1" applyFont="true" applyBorder="true">
      <alignment horizontal="center" vertical="center"/>
    </xf>
    <xf numFmtId="0" fontId="3" xfId="1" applyFont="true">
      <alignment horizontal="center" vertical="center"/>
    </xf>
    <xf numFmtId="49" fontId="2" borderId="2" xfId="1" applyNumberFormat="true" applyFont="true" applyBorder="true">
      <alignment horizontal="center" vertical="center"/>
    </xf>
    <xf numFmtId="0" fontId="2" borderId="3" xfId="1" applyFont="true" applyBorder="true">
      <alignment horizontal="center" vertical="center" wrapText="true"/>
    </xf>
    <xf numFmtId="0" fontId="2" borderId="4" xfId="1" applyFont="true" applyBorder="true">
      <alignment horizontal="center" vertical="center" wrapText="true"/>
    </xf>
    <xf numFmtId="0" fontId="2" borderId="5" xfId="1" applyFont="true" applyBorder="true">
      <alignment horizontal="center" vertical="center" wrapText="true"/>
    </xf>
    <xf numFmtId="0" fontId="2" borderId="4" xfId="1" applyFont="true" applyBorder="true">
      <alignment horizontal="center" vertical="center"/>
    </xf>
    <xf numFmtId="0" fontId="4" borderId="4" xfId="1" applyFont="true" applyBorder="true">
      <alignment horizontal="center" vertical="center"/>
    </xf>
    <xf numFmtId="0" fontId="4" borderId="5" xfId="1" applyFont="true" applyBorder="true">
      <alignment horizontal="center" vertical="center"/>
    </xf>
    <xf numFmtId="0" fontId="2" xfId="1" applyFont="true">
      <alignment horizontal="left" vertical="center"/>
    </xf>
    <xf numFmtId="0" fontId="2" xfId="1" applyFont="true">
      <alignment vertical="center"/>
    </xf>
    <xf numFmtId="0" fontId="2" xfId="1" applyFont="true"/>
    <xf numFmtId="0" fontId="4" xfId="1" applyFont="true"/>
    <xf numFmtId="11" fontId="2" xfId="1" applyNumberFormat="true" applyFont="true">
      <alignment horizontal="left" vertical="center"/>
    </xf>
    <xf numFmtId="49" fontId="2" xfId="1" applyNumberFormat="true" applyFont="true">
      <alignment vertical="center"/>
    </xf>
    <xf numFmtId="0" fontId="2" borderId="2" xfId="1" applyFont="true" applyBorder="true">
      <alignment horizontal="center" vertical="center"/>
    </xf>
    <xf numFmtId="0" fontId="2" borderId="6" xfId="1" applyFont="true" applyBorder="true">
      <alignment horizontal="center" vertical="center" wrapText="true"/>
    </xf>
    <xf numFmtId="0" fontId="2" borderId="7" xfId="1" applyFont="true" applyBorder="true">
      <alignment horizontal="center" vertical="center" wrapText="true"/>
    </xf>
    <xf numFmtId="0" fontId="2" borderId="8" xfId="1" applyFont="true" applyBorder="true">
      <alignment horizontal="center" vertical="center" wrapText="true"/>
    </xf>
    <xf numFmtId="0" fontId="4" borderId="6" xfId="1" applyFont="true" applyBorder="true">
      <alignment horizontal="center" vertical="center"/>
    </xf>
    <xf numFmtId="0" fontId="4" borderId="7" xfId="1" applyFont="true" applyBorder="true">
      <alignment horizontal="center" vertical="center"/>
    </xf>
    <xf numFmtId="0" fontId="2" borderId="7" xfId="1" applyFont="true" applyBorder="true">
      <alignment horizontal="center" vertical="center"/>
    </xf>
    <xf numFmtId="0" fontId="2" borderId="8" xfId="1" applyFont="true" applyBorder="true">
      <alignment horizontal="center" vertical="center"/>
    </xf>
    <xf numFmtId="11" fontId="5" xfId="1" applyNumberFormat="true" applyFont="true">
      <alignment horizontal="left" vertical="center"/>
    </xf>
    <xf numFmtId="0" fontId="4" borderId="9" xfId="1" applyFont="true" applyBorder="true">
      <alignment horizontal="center" vertical="center"/>
    </xf>
    <xf numFmtId="11" fontId="5" xfId="1" applyNumberFormat="true" applyFont="true">
      <alignment vertical="center"/>
    </xf>
    <xf numFmtId="0" fontId="2" xfId="1" applyFont="true">
      <alignment horizontal="center" vertical="center"/>
    </xf>
    <xf numFmtId="0" fontId="2" borderId="2" xfId="1" applyFont="true" applyBorder="true">
      <alignment vertical="center"/>
    </xf>
    <xf numFmtId="0" fontId="4" xfId="1" applyFont="true">
      <alignment horizontal="center" vertical="center"/>
    </xf>
    <xf numFmtId="0" fontId="2" xfId="1" applyFont="true">
      <alignment horizontal="centerContinuous" vertical="center"/>
    </xf>
    <xf numFmtId="0" fontId="2" borderId="10" xfId="1" applyFont="true" applyBorder="true">
      <alignment horizontal="center" vertical="center" wrapText="true"/>
    </xf>
    <xf numFmtId="0" fontId="1" borderId="11" xfId="1" applyFont="true" applyBorder="true">
      <alignment horizontal="center" vertical="center"/>
    </xf>
    <xf numFmtId="0" fontId="1" borderId="12" xfId="1" applyFont="true" applyBorder="true">
      <alignment horizontal="center" vertical="center"/>
    </xf>
    <xf numFmtId="0" fontId="4" xfId="1" applyFont="true">
      <alignment vertical="center"/>
    </xf>
    <xf numFmtId="0" fontId="4" borderId="2" xfId="1" applyFont="true" applyBorder="true">
      <alignment vertical="center"/>
    </xf>
    <xf numFmtId="188" fontId="2" xfId="2" applyNumberFormat="true" applyFont="true">
      <alignment horizontal="left"/>
    </xf>
    <xf numFmtId="0" fontId="1" borderId="12" xfId="1" applyFont="true" applyBorder="true">
      <alignment horizontal="center" vertical="center" wrapText="true"/>
    </xf>
    <xf numFmtId="0" fontId="4" borderId="2" xfId="1" applyFont="true" applyBorder="true">
      <alignment horizontal="center" vertical="center"/>
    </xf>
    <xf numFmtId="188" fontId="2" xfId="2" applyNumberFormat="true" applyFont="true">
      <alignment horizontal="left" vertical="center"/>
    </xf>
    <xf numFmtId="0" fontId="1" borderId="3" xfId="1" applyFont="true" applyBorder="true">
      <alignment horizontal="center" vertical="center" wrapText="true"/>
    </xf>
    <xf numFmtId="0" fontId="2" borderId="12" xfId="1" applyFont="true" applyBorder="true">
      <alignment horizontal="center" vertical="center" wrapText="true"/>
    </xf>
    <xf numFmtId="188" fontId="4" xfId="2" applyNumberFormat="true" applyFont="true"/>
    <xf numFmtId="0" fontId="5" xfId="1" applyFont="true">
      <alignment horizontal="left" vertical="center"/>
    </xf>
    <xf numFmtId="0" fontId="2" borderId="13" xfId="1" applyFont="true" applyBorder="true">
      <alignment horizontal="center" vertical="center"/>
    </xf>
    <xf numFmtId="189" fontId="4" borderId="9" xfId="1" applyNumberFormat="true" applyFont="true" applyBorder="true">
      <alignment horizontal="right" vertical="center"/>
    </xf>
    <xf numFmtId="189" fontId="4" xfId="1" applyNumberFormat="true" applyFont="true">
      <alignment horizontal="right"/>
    </xf>
    <xf numFmtId="189" fontId="4" borderId="2" xfId="1" applyNumberFormat="true" applyFont="true" applyBorder="true">
      <alignment horizontal="right"/>
    </xf>
    <xf numFmtId="0" fontId="2" borderId="14" xfId="1" applyFont="true" applyBorder="true">
      <alignment horizontal="center" vertical="center"/>
    </xf>
    <xf numFmtId="189" fontId="2" borderId="9" xfId="1" applyNumberFormat="true" applyFont="true" applyBorder="true">
      <alignment horizontal="right" vertical="center"/>
    </xf>
    <xf numFmtId="189" fontId="4" xfId="1" applyNumberFormat="true" applyFont="true">
      <alignment horizontal="right" vertical="center"/>
    </xf>
    <xf numFmtId="189" fontId="4" borderId="2" xfId="1" applyNumberFormat="true" applyFont="true" applyBorder="true">
      <alignment horizontal="right" vertical="center"/>
    </xf>
    <xf numFmtId="11" fontId="5" xfId="1" applyNumberFormat="true" applyFont="true">
      <alignment horizontal="right" vertical="center"/>
    </xf>
    <xf numFmtId="0" fontId="2" borderId="2" xfId="1" applyFont="true" applyBorder="true">
      <alignment horizontal="right" vertical="center"/>
    </xf>
    <xf numFmtId="0" fontId="5" xfId="1" applyFont="true">
      <alignment vertical="center"/>
    </xf>
    <xf numFmtId="0" fontId="2" borderId="15" xfId="1" applyFont="true" applyBorder="true">
      <alignment horizontal="center" vertical="center"/>
    </xf>
    <xf numFmtId="190" fontId="2" borderId="13" xfId="1" applyNumberFormat="true" applyFont="true" applyBorder="true">
      <alignment horizontal="center" vertical="center"/>
    </xf>
    <xf numFmtId="49" fontId="1" borderId="13" xfId="1" applyNumberFormat="true" applyFont="true" applyBorder="true">
      <alignment horizontal="center" vertical="center"/>
    </xf>
    <xf numFmtId="190" fontId="2" borderId="14" xfId="1" applyNumberFormat="true" applyFont="true" applyBorder="true">
      <alignment horizontal="center" vertical="center"/>
    </xf>
    <xf numFmtId="49" fontId="1" borderId="14" xfId="1" applyNumberFormat="true" applyFont="true" applyBorder="true">
      <alignment horizontal="center" vertical="center"/>
    </xf>
    <xf numFmtId="190" fontId="2" borderId="15" xfId="1" applyNumberFormat="true" applyFont="true" applyBorder="true">
      <alignment horizontal="center" vertical="center"/>
    </xf>
    <xf numFmtId="49" fontId="1" borderId="15" xfId="1" applyNumberFormat="true" applyFont="true" applyBorder="true">
      <alignment horizontal="center" vertical="center"/>
    </xf>
    <xf numFmtId="0" fontId="2" borderId="9" xfId="1" applyFont="true" applyBorder="true">
      <alignment horizontal="right" vertical="center"/>
    </xf>
    <xf numFmtId="0" fontId="1" xfId="1" applyFont="true">
      <alignment vertical="center"/>
    </xf>
  </cellXfs>
  <cellStyles count="3">
    <cellStyle name="Normal" xfId="0" builtinId="0"/>
    <cellStyle name="一般" xfId="1"/>
    <cellStyle name="千分位[0]"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Q24"/>
  <sheetViews>
    <sheetView zoomScale="100" topLeftCell="A1" workbookViewId="0" showGridLines="1" showRowColHeaders="1">
      <selection activeCell="G13" sqref="G13:G13"/>
    </sheetView>
  </sheetViews>
  <sheetFormatPr customHeight="false" defaultColWidth="9.28125" defaultRowHeight="16.5"/>
  <cols>
    <col min="1" max="1" bestFit="false" customWidth="true" style="14" width="15.57421875" hidden="false" outlineLevel="0"/>
    <col min="2" max="5" bestFit="false" customWidth="true" style="14" width="7.57421875" hidden="false" outlineLevel="0"/>
    <col min="6" max="6" bestFit="false" customWidth="true" style="14" width="51.8515625" hidden="false" outlineLevel="0"/>
    <col min="7" max="7" bestFit="false" customWidth="true" style="14" width="11.140625" hidden="false" outlineLevel="0"/>
    <col min="8" max="8" bestFit="false" customWidth="true" style="14" width="11.421875" hidden="false" outlineLevel="0"/>
    <col min="9" max="15" bestFit="false" customWidth="true" style="14" width="10.57421875" hidden="false" outlineLevel="0"/>
    <col min="16" max="16" bestFit="false" customWidth="true" style="14" width="15.57421875" hidden="false" outlineLevel="0"/>
    <col min="17" max="17" bestFit="false" customWidth="true" style="14" width="18.00390625" hidden="false" outlineLevel="0"/>
    <col min="18" max="16384" bestFit="true" style="14" width="9.00390625" hidden="false" outlineLevel="0"/>
  </cols>
  <sheetData>
    <row r="1" ht="18" s="13" customFormat="true" customHeight="true">
      <c r="A1" s="3" t="s">
        <v>0</v>
      </c>
      <c r="B1" s="3"/>
      <c r="C1" s="3"/>
      <c r="D1" s="29"/>
      <c r="E1" s="32"/>
      <c r="F1" s="32"/>
      <c r="G1" s="32"/>
      <c r="M1" s="46" t="s">
        <v>50</v>
      </c>
      <c r="N1" s="57"/>
      <c r="O1" s="58" t="s">
        <v>54</v>
      </c>
      <c r="P1" s="60"/>
      <c r="Q1" s="62"/>
    </row>
    <row r="2" ht="18" s="13" customFormat="true" customHeight="true">
      <c r="A2" s="3" t="s">
        <v>1</v>
      </c>
      <c r="B2" s="3"/>
      <c r="C2" s="3"/>
      <c r="D2" s="30" t="s">
        <v>16</v>
      </c>
      <c r="E2" s="30"/>
      <c r="F2" s="30"/>
      <c r="G2" s="30"/>
      <c r="H2" s="30"/>
      <c r="I2" s="30"/>
      <c r="J2" s="30"/>
      <c r="K2" s="30"/>
      <c r="L2" s="55"/>
      <c r="M2" s="46" t="s">
        <v>51</v>
      </c>
      <c r="N2" s="57"/>
      <c r="O2" s="59" t="s">
        <v>55</v>
      </c>
      <c r="P2" s="61"/>
      <c r="Q2" s="63"/>
    </row>
    <row r="4">
      <c r="A4" s="4" t="s">
        <v>2</v>
      </c>
      <c r="B4" s="4"/>
      <c r="C4" s="4"/>
      <c r="D4" s="4"/>
      <c r="E4" s="4"/>
      <c r="F4" s="4"/>
      <c r="G4" s="4"/>
      <c r="H4" s="4"/>
      <c r="I4" s="4"/>
      <c r="J4" s="4"/>
      <c r="K4" s="4"/>
      <c r="L4" s="4"/>
      <c r="M4" s="4"/>
      <c r="N4" s="4"/>
      <c r="O4" s="4"/>
      <c r="P4" s="4"/>
      <c r="Q4" s="4"/>
    </row>
    <row r="6">
      <c r="A6" s="5" t="s">
        <v>3</v>
      </c>
      <c r="B6" s="18"/>
      <c r="C6" s="18"/>
      <c r="D6" s="18"/>
      <c r="E6" s="18"/>
      <c r="F6" s="18"/>
      <c r="G6" s="18"/>
      <c r="H6" s="18"/>
      <c r="I6" s="18"/>
      <c r="J6" s="18"/>
      <c r="K6" s="18"/>
      <c r="L6" s="18"/>
      <c r="M6" s="18"/>
      <c r="N6" s="18"/>
      <c r="O6" s="18"/>
      <c r="P6" s="18"/>
      <c r="Q6" s="18"/>
    </row>
    <row r="7" ht="20.1" customHeight="true">
      <c r="A7" s="6" t="s">
        <v>4</v>
      </c>
      <c r="B7" s="19" t="s">
        <v>15</v>
      </c>
      <c r="C7" s="6"/>
      <c r="D7" s="19" t="s">
        <v>17</v>
      </c>
      <c r="E7" s="6"/>
      <c r="F7" s="33" t="s">
        <v>22</v>
      </c>
      <c r="G7" s="19" t="s">
        <v>29</v>
      </c>
      <c r="H7" s="42"/>
      <c r="I7" s="46" t="s">
        <v>44</v>
      </c>
      <c r="J7" s="50"/>
      <c r="K7" s="50"/>
      <c r="L7" s="50"/>
      <c r="M7" s="50"/>
      <c r="N7" s="50"/>
      <c r="O7" s="57"/>
      <c r="P7" s="19" t="s">
        <v>57</v>
      </c>
      <c r="Q7" s="19" t="s">
        <v>58</v>
      </c>
    </row>
    <row r="8" ht="66.75" s="13" customFormat="true" customHeight="true">
      <c r="A8" s="7"/>
      <c r="B8" s="20"/>
      <c r="C8" s="7"/>
      <c r="D8" s="20"/>
      <c r="E8" s="7"/>
      <c r="F8" s="34"/>
      <c r="G8" s="33" t="s">
        <v>30</v>
      </c>
      <c r="H8" s="33" t="s">
        <v>38</v>
      </c>
      <c r="I8" s="33" t="s">
        <v>45</v>
      </c>
      <c r="J8" s="33" t="s">
        <v>46</v>
      </c>
      <c r="K8" s="33" t="s">
        <v>47</v>
      </c>
      <c r="L8" s="33" t="s">
        <v>48</v>
      </c>
      <c r="M8" s="33" t="s">
        <v>52</v>
      </c>
      <c r="N8" s="33" t="s">
        <v>53</v>
      </c>
      <c r="O8" s="33" t="s">
        <v>56</v>
      </c>
      <c r="P8" s="20"/>
      <c r="Q8" s="20"/>
    </row>
    <row r="9" ht="20.1" s="13" customFormat="true" customHeight="true">
      <c r="A9" s="8"/>
      <c r="B9" s="21"/>
      <c r="C9" s="8"/>
      <c r="D9" s="21"/>
      <c r="E9" s="8"/>
      <c r="F9" s="35"/>
      <c r="G9" s="39"/>
      <c r="H9" s="43"/>
      <c r="I9" s="43"/>
      <c r="J9" s="43"/>
      <c r="K9" s="43"/>
      <c r="L9" s="43"/>
      <c r="M9" s="43"/>
      <c r="N9" s="43"/>
      <c r="O9" s="43"/>
      <c r="P9" s="21"/>
      <c r="Q9" s="21"/>
    </row>
    <row r="10" ht="20.1" s="15" customFormat="true" customHeight="true">
      <c r="A10" s="9" t="s">
        <v>5</v>
      </c>
      <c r="B10" s="22"/>
      <c r="C10" s="27"/>
      <c r="D10" s="27"/>
      <c r="E10" s="27"/>
      <c r="F10" s="27"/>
      <c r="G10" s="27"/>
      <c r="H10" s="27"/>
      <c r="I10" s="47" t="n">
        <f>SUM(I11:I16</f>
        <v>0</v>
      </c>
      <c r="J10" s="51" t="n">
        <f>SUM(J11:J16</f>
        <v>178</v>
      </c>
      <c r="K10" s="51" t="n">
        <f>SUM(K11:K16</f>
        <v>0</v>
      </c>
      <c r="L10" s="51" t="n">
        <f>SUM(L11:L16</f>
        <v>0</v>
      </c>
      <c r="M10" s="51" t="n">
        <f>SUM(M11:M16</f>
        <v>0</v>
      </c>
      <c r="N10" s="51" t="n">
        <f>SUM(N11:N16</f>
        <v>0</v>
      </c>
      <c r="O10" s="51" t="n">
        <f>SUM(O11:O16</f>
        <v>0</v>
      </c>
      <c r="P10" s="51" t="n">
        <f>SUM(P11:P16</f>
        <v>2159.879</v>
      </c>
      <c r="Q10" s="15"/>
    </row>
    <row r="11" ht="20.1" s="15" customFormat="true" customHeight="true">
      <c r="A11" s="10" t="s">
        <v>6</v>
      </c>
      <c r="B11" s="23" t="str">
        <f>A11</f>
        <v>新屋溪</v>
      </c>
      <c r="C11" s="23"/>
      <c r="D11" s="31" t="s">
        <v>18</v>
      </c>
      <c r="E11" s="31"/>
      <c r="F11" s="36" t="s">
        <v>23</v>
      </c>
      <c r="G11" s="31" t="s">
        <v>31</v>
      </c>
      <c r="H11" s="31" t="s">
        <v>39</v>
      </c>
      <c r="I11" s="48" t="n">
        <v>0</v>
      </c>
      <c r="J11" s="52" t="n">
        <v>10</v>
      </c>
      <c r="K11" s="52" t="n">
        <v>0</v>
      </c>
      <c r="L11" s="52" t="n">
        <v>0</v>
      </c>
      <c r="M11" s="52" t="n">
        <v>0</v>
      </c>
      <c r="N11" s="52" t="n">
        <v>0</v>
      </c>
      <c r="O11" s="48" t="n">
        <v>0</v>
      </c>
      <c r="P11" s="48" t="n">
        <v>112.876</v>
      </c>
      <c r="Q11" s="15" t="s">
        <v>54</v>
      </c>
    </row>
    <row r="12" ht="20.1" s="15" customFormat="true" customHeight="true">
      <c r="A12" s="10" t="s">
        <v>7</v>
      </c>
      <c r="B12" s="24" t="str">
        <f>A12</f>
        <v>社子溪</v>
      </c>
      <c r="C12" s="24"/>
      <c r="D12" s="29" t="s">
        <v>18</v>
      </c>
      <c r="E12" s="29"/>
      <c r="F12" s="36" t="s">
        <v>24</v>
      </c>
      <c r="G12" s="31" t="s">
        <v>32</v>
      </c>
      <c r="H12" s="31" t="s">
        <v>40</v>
      </c>
      <c r="I12" s="48" t="n">
        <v>0</v>
      </c>
      <c r="J12" s="52" t="n">
        <v>18</v>
      </c>
      <c r="K12" s="52" t="n">
        <v>0</v>
      </c>
      <c r="L12" s="52" t="n">
        <v>0</v>
      </c>
      <c r="M12" s="52" t="n">
        <v>0</v>
      </c>
      <c r="N12" s="52" t="n">
        <v>0</v>
      </c>
      <c r="O12" s="48" t="n">
        <v>0</v>
      </c>
      <c r="P12" s="48" t="n">
        <v>269.956</v>
      </c>
      <c r="Q12" s="15" t="s">
        <v>54</v>
      </c>
    </row>
    <row r="13" ht="20.1" s="15" customFormat="true" customHeight="true">
      <c r="A13" s="10" t="s">
        <v>8</v>
      </c>
      <c r="B13" s="24" t="str">
        <f>A13</f>
        <v>大堀溪</v>
      </c>
      <c r="C13" s="24"/>
      <c r="D13" s="29" t="s">
        <v>19</v>
      </c>
      <c r="E13" s="29"/>
      <c r="F13" s="36" t="s">
        <v>25</v>
      </c>
      <c r="G13" s="31" t="s">
        <v>32</v>
      </c>
      <c r="H13" s="31" t="s">
        <v>41</v>
      </c>
      <c r="I13" s="48" t="n">
        <v>0</v>
      </c>
      <c r="J13" s="52" t="n">
        <v>30</v>
      </c>
      <c r="K13" s="52" t="n">
        <v>0</v>
      </c>
      <c r="L13" s="52" t="n">
        <v>0</v>
      </c>
      <c r="M13" s="52" t="n">
        <v>0</v>
      </c>
      <c r="N13" s="52" t="n">
        <v>0</v>
      </c>
      <c r="O13" s="48" t="n">
        <v>0</v>
      </c>
      <c r="P13" s="48" t="n">
        <v>304.853</v>
      </c>
      <c r="Q13" s="15" t="s">
        <v>54</v>
      </c>
    </row>
    <row r="14" ht="20.1" s="15" customFormat="true" customHeight="true">
      <c r="A14" s="10" t="s">
        <v>9</v>
      </c>
      <c r="B14" s="24" t="str">
        <f>A14</f>
        <v>南崁溪</v>
      </c>
      <c r="C14" s="24"/>
      <c r="D14" s="31" t="s">
        <v>20</v>
      </c>
      <c r="E14" s="31"/>
      <c r="F14" s="36" t="s">
        <v>26</v>
      </c>
      <c r="G14" s="31" t="s">
        <v>33</v>
      </c>
      <c r="H14" s="31" t="s">
        <v>42</v>
      </c>
      <c r="I14" s="48" t="n">
        <v>0</v>
      </c>
      <c r="J14" s="52" t="n">
        <v>5</v>
      </c>
      <c r="K14" s="52" t="n">
        <v>0</v>
      </c>
      <c r="L14" s="52" t="n">
        <v>0</v>
      </c>
      <c r="M14" s="52" t="n">
        <v>0</v>
      </c>
      <c r="N14" s="52" t="n">
        <v>0</v>
      </c>
      <c r="O14" s="48" t="n">
        <v>0</v>
      </c>
      <c r="P14" s="48" t="n">
        <v>267.546</v>
      </c>
      <c r="Q14" s="15" t="s">
        <v>54</v>
      </c>
    </row>
    <row r="15" ht="20.1" s="15" customFormat="true" customHeight="true">
      <c r="A15" s="10" t="s">
        <v>9</v>
      </c>
      <c r="B15" s="24" t="str">
        <f>A15</f>
        <v>南崁溪</v>
      </c>
      <c r="C15" s="24"/>
      <c r="D15" s="29" t="s">
        <v>20</v>
      </c>
      <c r="E15" s="29"/>
      <c r="F15" s="36" t="s">
        <v>27</v>
      </c>
      <c r="G15" s="31" t="s">
        <v>34</v>
      </c>
      <c r="H15" s="31" t="s">
        <v>43</v>
      </c>
      <c r="I15" s="48" t="n">
        <v>0</v>
      </c>
      <c r="J15" s="52" t="n">
        <v>28</v>
      </c>
      <c r="K15" s="52" t="n">
        <v>0</v>
      </c>
      <c r="L15" s="52" t="n">
        <v>0</v>
      </c>
      <c r="M15" s="52" t="n">
        <v>0</v>
      </c>
      <c r="N15" s="52" t="n">
        <v>0</v>
      </c>
      <c r="O15" s="48" t="n">
        <v>0</v>
      </c>
      <c r="P15" s="48" t="n">
        <v>1008.896</v>
      </c>
      <c r="Q15" s="15" t="s">
        <v>54</v>
      </c>
    </row>
    <row r="16" ht="20.1" s="15" customFormat="true" customHeight="true">
      <c r="A16" s="11" t="s">
        <v>9</v>
      </c>
      <c r="B16" s="25" t="str">
        <f>A16</f>
        <v>南崁溪</v>
      </c>
      <c r="C16" s="25"/>
      <c r="D16" s="18" t="s">
        <v>20</v>
      </c>
      <c r="E16" s="18"/>
      <c r="F16" s="37" t="s">
        <v>28</v>
      </c>
      <c r="G16" s="40" t="s">
        <v>35</v>
      </c>
      <c r="H16" s="40" t="s">
        <v>39</v>
      </c>
      <c r="I16" s="49" t="n">
        <v>0</v>
      </c>
      <c r="J16" s="53" t="n">
        <v>87</v>
      </c>
      <c r="K16" s="53" t="n">
        <v>0</v>
      </c>
      <c r="L16" s="53" t="n">
        <v>0</v>
      </c>
      <c r="M16" s="53" t="n">
        <v>0</v>
      </c>
      <c r="N16" s="53" t="n">
        <v>0</v>
      </c>
      <c r="O16" s="49" t="n">
        <v>0</v>
      </c>
      <c r="P16" s="49" t="n">
        <v>195.752</v>
      </c>
      <c r="Q16" s="15" t="s">
        <v>54</v>
      </c>
    </row>
    <row r="17" ht="20.1" s="36" customFormat="true" customHeight="true">
      <c r="A17" s="12" t="s">
        <v>10</v>
      </c>
      <c r="B17" s="12"/>
      <c r="C17" s="13"/>
      <c r="D17" s="12" t="s">
        <v>21</v>
      </c>
      <c r="E17" s="13"/>
      <c r="F17" s="13"/>
      <c r="G17" s="41" t="s">
        <v>36</v>
      </c>
      <c r="H17" s="13"/>
      <c r="I17" s="13"/>
      <c r="J17" s="13"/>
      <c r="K17" s="13"/>
      <c r="L17" s="16" t="s">
        <v>49</v>
      </c>
      <c r="M17" s="13"/>
      <c r="N17" s="13"/>
      <c r="O17" s="13"/>
      <c r="P17" s="13"/>
      <c r="Q17" s="64" t="s">
        <v>59</v>
      </c>
    </row>
    <row r="18" ht="18" s="15" customFormat="true" customHeight="true">
      <c r="A18" s="13"/>
      <c r="B18" s="13"/>
      <c r="C18" s="13"/>
      <c r="D18" s="13"/>
      <c r="E18" s="13"/>
      <c r="F18" s="13"/>
      <c r="G18" s="41" t="s">
        <v>37</v>
      </c>
      <c r="H18" s="13"/>
      <c r="I18" s="13"/>
      <c r="J18" s="13"/>
      <c r="K18" s="13"/>
      <c r="L18" s="13"/>
      <c r="M18" s="13"/>
      <c r="N18" s="13"/>
      <c r="O18" s="13"/>
      <c r="P18" s="13"/>
      <c r="Q18" s="13"/>
    </row>
    <row r="19" ht="18" s="15" customFormat="true" customHeight="true">
      <c r="A19" s="14"/>
      <c r="B19" s="14"/>
      <c r="C19" s="14"/>
      <c r="D19" s="14"/>
      <c r="E19" s="14"/>
      <c r="F19" s="38"/>
      <c r="G19" s="14"/>
      <c r="H19" s="14"/>
      <c r="I19" s="14"/>
      <c r="J19" s="14"/>
      <c r="K19" s="14"/>
      <c r="L19" s="14"/>
      <c r="M19" s="14"/>
      <c r="N19" s="14"/>
      <c r="O19" s="14"/>
      <c r="P19" s="14"/>
      <c r="Q19" s="14"/>
    </row>
    <row r="20" ht="14.25" s="15" customFormat="true" customHeight="true">
      <c r="A20" s="15"/>
      <c r="B20" s="15"/>
      <c r="C20" s="15"/>
      <c r="D20" s="15"/>
      <c r="E20" s="15"/>
      <c r="F20" s="15"/>
      <c r="G20" s="15"/>
      <c r="H20" s="44"/>
      <c r="I20" s="44"/>
      <c r="J20" s="44"/>
      <c r="K20" s="44"/>
      <c r="Q20" s="15"/>
    </row>
    <row r="21" s="36" customFormat="true">
      <c r="A21" s="16" t="s">
        <v>11</v>
      </c>
      <c r="B21" s="26"/>
      <c r="C21" s="26"/>
      <c r="D21" s="26"/>
      <c r="E21" s="26"/>
      <c r="F21" s="26"/>
      <c r="G21" s="26"/>
      <c r="H21" s="45"/>
      <c r="I21" s="45"/>
      <c r="J21" s="45"/>
      <c r="K21" s="54"/>
      <c r="L21" s="56"/>
      <c r="M21" s="56"/>
      <c r="N21" s="56"/>
      <c r="O21" s="56"/>
      <c r="P21" s="56"/>
      <c r="Q21" s="54"/>
    </row>
    <row r="22" ht="15.75" s="36" customFormat="true" customHeight="true">
      <c r="A22" s="16" t="s">
        <v>12</v>
      </c>
      <c r="B22" s="26"/>
      <c r="C22" s="28"/>
      <c r="D22" s="13"/>
      <c r="E22" s="13"/>
      <c r="F22" s="13"/>
      <c r="G22" s="13"/>
      <c r="H22" s="13"/>
      <c r="I22" s="13"/>
      <c r="J22" s="13"/>
      <c r="K22" s="13"/>
      <c r="L22" s="13"/>
      <c r="M22" s="13"/>
      <c r="N22" s="13"/>
      <c r="O22" s="13"/>
      <c r="P22" s="13"/>
      <c r="Q22" s="65"/>
    </row>
    <row r="23" ht="15.75" s="36" customFormat="true" customHeight="true">
      <c r="A23" s="17" t="s">
        <v>13</v>
      </c>
      <c r="B23" s="26"/>
      <c r="C23" s="28"/>
      <c r="D23" s="13"/>
      <c r="E23" s="13"/>
      <c r="F23" s="13"/>
      <c r="G23" s="13"/>
      <c r="H23" s="13"/>
      <c r="I23" s="13"/>
      <c r="J23" s="13"/>
      <c r="K23" s="13"/>
      <c r="L23" s="13"/>
      <c r="M23" s="13"/>
      <c r="N23" s="13"/>
      <c r="O23" s="13"/>
      <c r="P23" s="13"/>
      <c r="Q23" s="65"/>
    </row>
    <row r="24" ht="15.75" s="36" customFormat="true" customHeight="true">
      <c r="A24" s="17" t="s">
        <v>14</v>
      </c>
      <c r="B24" s="26"/>
      <c r="C24" s="28"/>
      <c r="D24" s="13"/>
      <c r="E24" s="13"/>
      <c r="F24" s="13"/>
      <c r="G24" s="13"/>
      <c r="H24" s="13"/>
      <c r="I24" s="13"/>
      <c r="J24" s="13"/>
      <c r="K24" s="13"/>
      <c r="L24" s="13"/>
      <c r="M24" s="13"/>
      <c r="N24" s="13"/>
      <c r="O24" s="13"/>
      <c r="P24" s="13"/>
      <c r="Q24" s="65"/>
    </row>
    <row r="1048566" ht="20.1" s="15" customFormat="true" customHeight="true"/>
    <row r="1048567" ht="20.1" s="15" customFormat="true" customHeight="true"/>
    <row r="1048568" ht="20.1" s="15" customFormat="true" customHeight="true"/>
    <row r="1048569" ht="20.1" s="15" customFormat="true" customHeight="true"/>
    <row r="1048570" ht="20.1" s="15" customFormat="true" customHeight="true"/>
    <row r="1048571" ht="20.1" s="15" customFormat="true" customHeight="true"/>
    <row r="1048572" ht="20.1" s="15" customFormat="true" customHeight="true"/>
    <row r="1048573" ht="20.1" s="15" customFormat="true" customHeight="true"/>
    <row r="1048574" ht="20.1" s="15" customFormat="true" customHeight="true"/>
    <row r="1048575" ht="20.1" s="15" customFormat="true" customHeight="true"/>
    <row r="1048576" ht="20.1" s="15" customFormat="true" customHeight="true"/>
  </sheetData>
  <mergeCells>
    <mergeCell ref="Q7:Q9"/>
    <mergeCell ref="B7:C9"/>
    <mergeCell ref="F7:F9"/>
    <mergeCell ref="P7:P9"/>
    <mergeCell ref="D10:E10"/>
    <mergeCell ref="D13:E13"/>
    <mergeCell ref="D12:E12"/>
    <mergeCell ref="M2:N2"/>
    <mergeCell ref="B10:C10"/>
    <mergeCell ref="M8:M9"/>
    <mergeCell ref="A2:C2"/>
    <mergeCell ref="I8:I9"/>
    <mergeCell ref="J8:J9"/>
    <mergeCell ref="B16:C16"/>
    <mergeCell ref="O1:Q1"/>
    <mergeCell ref="M1:N1"/>
    <mergeCell ref="O8:O9"/>
    <mergeCell ref="D7:E9"/>
    <mergeCell ref="A1:C1"/>
    <mergeCell ref="G7:H7"/>
    <mergeCell ref="A7:A9"/>
    <mergeCell ref="I7:O7"/>
    <mergeCell ref="K8:K9"/>
    <mergeCell ref="G8:G9"/>
    <mergeCell ref="L8:L9"/>
    <mergeCell ref="H8:H9"/>
    <mergeCell ref="N8:N9"/>
    <mergeCell ref="O2:Q2"/>
    <mergeCell ref="A4:Q4"/>
    <mergeCell ref="A6:Q6"/>
    <mergeCell ref="B15:C15"/>
    <mergeCell ref="D11:E11"/>
    <mergeCell ref="D16:E16"/>
    <mergeCell ref="B14:C14"/>
    <mergeCell ref="B13:C13"/>
    <mergeCell ref="D15:E15"/>
    <mergeCell ref="D14:E14"/>
    <mergeCell ref="B12:C12"/>
    <mergeCell ref="B11:C11"/>
  </mergeCells>
  <printOptions horizontalCentered="true"/>
  <pageMargins bottom="0.551181102362205" footer="0.31496062992126" header="0.31496062992126" left="0.236220472440945" right="0" top="0.78740157480315"/>
  <pageSetup paperSize="8" orientation="landscape" fitToHeight="0" fitToWidth="0"/>
</worksheet>
</file>