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359-01-09-2" sheetId="1" r:id="rId1"/>
  </sheets>
  <definedNames>
    <definedName name="_xlnm.Print_Area" localSheetId="0">'2359-01-09-2'!$A$1:$O$52</definedName>
  </definedNames>
  <calcPr fullCalcOnLoad="1"/>
</workbook>
</file>

<file path=xl/sharedStrings.xml><?xml version="1.0" encoding="utf-8"?>
<sst xmlns="http://schemas.openxmlformats.org/spreadsheetml/2006/main" count="81" uniqueCount="67">
  <si>
    <t>公開類</t>
  </si>
  <si>
    <t>年    報</t>
  </si>
  <si>
    <t>桃園市都市計畫區域內現有已開闢道路長度及面積暨橋梁座數、自行車道長度</t>
  </si>
  <si>
    <t>中華民國109年</t>
  </si>
  <si>
    <t>都市計畫區別</t>
  </si>
  <si>
    <t>總     計</t>
  </si>
  <si>
    <t>高速公路中壢內壢
 交流道特定區</t>
  </si>
  <si>
    <t>中壢平鎮</t>
  </si>
  <si>
    <t>中壢(龍岡地區)</t>
  </si>
  <si>
    <t>中壢(過嶺地區)、
 楊梅(高榮地區)、
 新屋(頭洲地區)、
 觀音(富源地區)</t>
  </si>
  <si>
    <t>桃園市都市計畫</t>
  </si>
  <si>
    <t>縱貫公路桃園內壢
 間都市計畫</t>
  </si>
  <si>
    <t>大溪</t>
  </si>
  <si>
    <t>大溪(埔頂地區)</t>
  </si>
  <si>
    <t>楊梅</t>
  </si>
  <si>
    <t>高速公路楊梅交流
 道特定區</t>
  </si>
  <si>
    <t>楊梅
 (富岡豐野地區)</t>
  </si>
  <si>
    <t>大園</t>
  </si>
  <si>
    <t>大園(果林地區)</t>
  </si>
  <si>
    <t>龜山</t>
  </si>
  <si>
    <t>林口特定區</t>
  </si>
  <si>
    <t>八德(大湳地區)</t>
  </si>
  <si>
    <t>八德(八德地區)</t>
  </si>
  <si>
    <t>龍潭</t>
  </si>
  <si>
    <t>新屋</t>
  </si>
  <si>
    <t>觀音</t>
  </si>
  <si>
    <t>觀音(新坡地區)</t>
  </si>
  <si>
    <t>觀音(草漯地區)</t>
  </si>
  <si>
    <t>復興</t>
  </si>
  <si>
    <t>石門</t>
  </si>
  <si>
    <t>石門水庫水源特定區</t>
  </si>
  <si>
    <t>南崁地區</t>
  </si>
  <si>
    <t>小烏來風景特定區</t>
  </si>
  <si>
    <t>龍壽迴龍地區</t>
  </si>
  <si>
    <t>蘆竹(大竹地區)</t>
  </si>
  <si>
    <t>巴陵達觀山風景特定區</t>
  </si>
  <si>
    <t>平鎮(山子頂地區)</t>
  </si>
  <si>
    <t>桃園航空貨運暨客運園區
 (大園南港地區)特定區</t>
  </si>
  <si>
    <t>桃園高鐵車站</t>
  </si>
  <si>
    <t>填表</t>
  </si>
  <si>
    <t xml:space="preserve"> </t>
  </si>
  <si>
    <t>資料來源：依據桃園市政府養護工程處所承辦該項業務單位之公務登記冊、各區公所所實施都市計畫區域之登記資料及交通局業務資料彙編。</t>
  </si>
  <si>
    <t>填表說明：1.本表應於編製期限內經網際網路線上傳送至內政部營建署統計資料庫及桃園市政府公務統計行政管理系統。</t>
  </si>
  <si>
    <t xml:space="preserve">          2.本表所填為年底靜態資料(累計數)，不是年度數字。</t>
  </si>
  <si>
    <t xml:space="preserve">          3.各欄面積應等於或大於長度乘6之積。</t>
  </si>
  <si>
    <t xml:space="preserve">          4.表內各類道路填報如較上年底數字減少時，其原因應在備註欄內說明(如碎石路面改舖瀝青路面‧‧‧等)。</t>
  </si>
  <si>
    <t xml:space="preserve">          5.現有道路以路面寬度在6公尺以上者為限。</t>
  </si>
  <si>
    <t>次年2月底前編送</t>
  </si>
  <si>
    <t>總       計</t>
  </si>
  <si>
    <t>長度</t>
  </si>
  <si>
    <t>(公尺)</t>
  </si>
  <si>
    <t>面   積(平方公尺)</t>
  </si>
  <si>
    <t>車輛可行駛
之路面</t>
  </si>
  <si>
    <t>人行道</t>
  </si>
  <si>
    <t>審核</t>
  </si>
  <si>
    <t>其他</t>
  </si>
  <si>
    <t>瀝青或水泥混凝土路面</t>
  </si>
  <si>
    <t>主辦業務人員</t>
  </si>
  <si>
    <t>主辦統計人員</t>
  </si>
  <si>
    <t>碎石路面或砂土路面</t>
  </si>
  <si>
    <t>機關長官</t>
  </si>
  <si>
    <t>編製機關</t>
  </si>
  <si>
    <t>表　　號</t>
  </si>
  <si>
    <t>桃園市政府養護工程處</t>
  </si>
  <si>
    <t>2359-01-09-2</t>
  </si>
  <si>
    <t>橋梁
(座)</t>
  </si>
  <si>
    <t>自行車道長度（公尺）</t>
  </si>
</sst>
</file>

<file path=xl/styles.xml><?xml version="1.0" encoding="utf-8"?>
<styleSheet xmlns="http://schemas.openxmlformats.org/spreadsheetml/2006/main">
  <numFmts count="2">
    <numFmt numFmtId="188" formatCode="_-* #,##0_-;\-* #,##0_-;_-* &quot;-&quot;_-;_-@_-"/>
    <numFmt numFmtId="189" formatCode="#,##0_ "/>
  </numFmts>
  <fonts count="12">
    <font>
      <sz val="11"/>
      <color theme="1"/>
      <name val="Calibri"/>
      <family val="2"/>
    </font>
    <font>
      <sz val="10"/>
      <name val="Arial"/>
      <family val="2"/>
    </font>
    <font>
      <sz val="12"/>
      <color theme="1"/>
      <name val="新細明體"/>
      <family val="2"/>
    </font>
    <font>
      <sz val="12"/>
      <color theme="1"/>
      <name val="Courier"/>
      <family val="2"/>
    </font>
    <font>
      <sz val="11"/>
      <color rgb="FF000000"/>
      <name val="標楷體"/>
      <family val="2"/>
    </font>
    <font>
      <sz val="12"/>
      <color rgb="FF000000"/>
      <name val="標楷體"/>
      <family val="2"/>
    </font>
    <font>
      <b/>
      <sz val="18"/>
      <color theme="1"/>
      <name val="標楷體"/>
      <family val="2"/>
    </font>
    <font>
      <sz val="12"/>
      <color theme="1"/>
      <name val="標楷體"/>
      <family val="2"/>
    </font>
    <font>
      <sz val="11"/>
      <color theme="1"/>
      <name val="標楷體"/>
      <family val="2"/>
    </font>
    <font>
      <sz val="12"/>
      <color rgb="FF000000"/>
      <name val="新細明體"/>
      <family val="2"/>
    </font>
    <font>
      <sz val="10"/>
      <color theme="1"/>
      <name val="標楷體"/>
      <family val="2"/>
    </font>
    <font>
      <sz val="11"/>
      <color theme="1"/>
      <name val="新細明體"/>
      <family val="2"/>
    </font>
  </fonts>
  <fills count="2">
    <fill>
      <patternFill/>
    </fill>
    <fill>
      <patternFill patternType="gray125"/>
    </fill>
  </fills>
  <borders count="17">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bottom/>
    </border>
    <border>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style="double">
        <color rgb="FF000000"/>
      </left>
      <right style="thin">
        <color rgb="FF000000"/>
      </right>
      <top style="thin">
        <color rgb="FF000000"/>
      </top>
      <bottom/>
    </border>
    <border>
      <left style="double">
        <color rgb="FF000000"/>
      </left>
      <right style="thin">
        <color rgb="FF000000"/>
      </right>
      <top/>
      <bottom/>
    </border>
    <border>
      <left style="double">
        <color rgb="FF000000"/>
      </left>
      <right style="thin">
        <color rgb="FF000000"/>
      </right>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37" fontId="3" fillId="0" borderId="0" applyFill="0" applyBorder="0" applyAlignment="0" applyProtection="0"/>
    <xf numFmtId="0" fontId="2" fillId="0" borderId="0" applyFill="0" applyBorder="0" applyProtection="0">
      <alignment vertical="center"/>
    </xf>
  </cellStyleXfs>
  <cellXfs count="62">
    <xf numFmtId="0" fontId="0" fillId="0" borderId="0" xfId="0" applyNumberFormat="1" applyFont="1" applyFill="1" applyBorder="1" applyAlignment="1" applyProtection="1">
      <alignment/>
      <protection/>
    </xf>
    <xf numFmtId="0" fontId="2" fillId="0" borderId="0" xfId="20" applyNumberFormat="1" applyFont="1"/>
    <xf numFmtId="37" fontId="3" fillId="0" borderId="0" xfId="21" applyNumberFormat="1" applyFont="1"/>
    <xf numFmtId="0" fontId="2" fillId="0" borderId="0" xfId="22" applyNumberFormat="1" applyFont="1" applyAlignment="1">
      <alignment vertical="center"/>
    </xf>
    <xf numFmtId="0" fontId="4" fillId="0" borderId="1" xfId="20" applyFont="1" applyBorder="1" applyAlignment="1">
      <alignment horizontal="center"/>
    </xf>
    <xf numFmtId="0" fontId="5" fillId="0" borderId="0" xfId="20" applyFont="1"/>
    <xf numFmtId="0" fontId="6" fillId="0" borderId="0" xfId="20" applyFont="1" applyAlignment="1">
      <alignment horizontal="center" vertical="center"/>
    </xf>
    <xf numFmtId="49" fontId="4" fillId="0" borderId="2" xfId="20" applyNumberFormat="1" applyFont="1" applyBorder="1" applyAlignment="1">
      <alignment horizontal="center"/>
    </xf>
    <xf numFmtId="0" fontId="4" fillId="0" borderId="3" xfId="20" applyFont="1" applyBorder="1" applyAlignment="1">
      <alignment horizontal="center" vertical="center"/>
    </xf>
    <xf numFmtId="0" fontId="4" fillId="0" borderId="4" xfId="20" applyFont="1" applyBorder="1" applyAlignment="1">
      <alignment horizontal="center" vertical="center"/>
    </xf>
    <xf numFmtId="0" fontId="4" fillId="0" borderId="5" xfId="20" applyFont="1" applyBorder="1" applyAlignment="1">
      <alignment horizontal="center" vertical="center"/>
    </xf>
    <xf numFmtId="188" fontId="7" fillId="0" borderId="4" xfId="21" applyNumberFormat="1" applyFont="1" applyBorder="1" applyAlignment="1">
      <alignment vertical="center" wrapText="1"/>
    </xf>
    <xf numFmtId="188" fontId="7" fillId="0" borderId="0" xfId="20" applyNumberFormat="1" applyFont="1" applyAlignment="1">
      <alignment horizontal="left" vertical="top" wrapText="1"/>
    </xf>
    <xf numFmtId="188" fontId="7" fillId="0" borderId="4" xfId="20" applyNumberFormat="1" applyFont="1" applyBorder="1" applyAlignment="1">
      <alignment horizontal="left" vertical="top" wrapText="1"/>
    </xf>
    <xf numFmtId="188" fontId="7" fillId="0" borderId="5" xfId="20" applyNumberFormat="1" applyFont="1" applyBorder="1"/>
    <xf numFmtId="188" fontId="5" fillId="0" borderId="0" xfId="20" applyNumberFormat="1" applyFont="1"/>
    <xf numFmtId="188" fontId="4" fillId="0" borderId="0" xfId="20" applyNumberFormat="1" applyFont="1"/>
    <xf numFmtId="0" fontId="4" fillId="0" borderId="0" xfId="20" applyFont="1"/>
    <xf numFmtId="0" fontId="8" fillId="0" borderId="6" xfId="20" applyFont="1" applyBorder="1" applyAlignment="1">
      <alignment horizontal="left"/>
    </xf>
    <xf numFmtId="0" fontId="4" fillId="0" borderId="7" xfId="20" applyFont="1" applyBorder="1" applyAlignment="1">
      <alignment horizontal="centerContinuous"/>
    </xf>
    <xf numFmtId="0" fontId="4" fillId="0" borderId="8" xfId="20" applyFont="1" applyBorder="1" applyAlignment="1">
      <alignment horizontal="centerContinuous"/>
    </xf>
    <xf numFmtId="0" fontId="4" fillId="0" borderId="8" xfId="20" applyFont="1" applyBorder="1" applyAlignment="1">
      <alignment horizontal="center" vertical="top"/>
    </xf>
    <xf numFmtId="0" fontId="4" fillId="0" borderId="6" xfId="20" applyFont="1" applyBorder="1" applyAlignment="1">
      <alignment horizontal="center"/>
    </xf>
    <xf numFmtId="188" fontId="5" fillId="0" borderId="8" xfId="20" applyNumberFormat="1" applyFont="1" applyBorder="1" applyAlignment="1">
      <alignment horizontal="right" vertical="center"/>
    </xf>
    <xf numFmtId="188" fontId="5" fillId="0" borderId="6" xfId="20" applyNumberFormat="1" applyFont="1" applyBorder="1"/>
    <xf numFmtId="188" fontId="9" fillId="0" borderId="0" xfId="20" applyNumberFormat="1" applyFont="1"/>
    <xf numFmtId="0" fontId="5" fillId="0" borderId="2" xfId="20" applyFont="1" applyBorder="1"/>
    <xf numFmtId="0" fontId="4" fillId="0" borderId="9" xfId="20" applyFont="1" applyBorder="1" applyAlignment="1">
      <alignment horizontal="centerContinuous"/>
    </xf>
    <xf numFmtId="0" fontId="4" fillId="0" borderId="7" xfId="20" applyFont="1" applyBorder="1" applyAlignment="1">
      <alignment horizontal="center" vertical="top"/>
    </xf>
    <xf numFmtId="0" fontId="4" fillId="0" borderId="10" xfId="20" applyFont="1" applyBorder="1" applyAlignment="1">
      <alignment horizontal="center" vertical="center" wrapText="1"/>
    </xf>
    <xf numFmtId="0" fontId="4" fillId="0" borderId="11" xfId="20" applyFont="1" applyBorder="1" applyAlignment="1">
      <alignment horizontal="center" vertical="center" wrapText="1"/>
    </xf>
    <xf numFmtId="188" fontId="5" fillId="0" borderId="0" xfId="20" applyNumberFormat="1" applyFont="1" applyAlignment="1">
      <alignment horizontal="right" vertical="center"/>
    </xf>
    <xf numFmtId="188" fontId="5" fillId="0" borderId="2" xfId="20" applyNumberFormat="1" applyFont="1" applyBorder="1"/>
    <xf numFmtId="0" fontId="4" fillId="0" borderId="9" xfId="20" applyFont="1" applyBorder="1" applyAlignment="1">
      <alignment horizontal="center" vertical="top"/>
    </xf>
    <xf numFmtId="0" fontId="4" fillId="0" borderId="10" xfId="20" applyFont="1" applyBorder="1" applyAlignment="1">
      <alignment horizontal="center" vertical="center"/>
    </xf>
    <xf numFmtId="0" fontId="4" fillId="0" borderId="11" xfId="20" applyFont="1" applyBorder="1" applyAlignment="1">
      <alignment horizontal="center" vertical="center"/>
    </xf>
    <xf numFmtId="0" fontId="4" fillId="0" borderId="12" xfId="20" applyFont="1" applyBorder="1" applyAlignment="1">
      <alignment horizontal="center" vertical="top"/>
    </xf>
    <xf numFmtId="0" fontId="4" fillId="0" borderId="7" xfId="20" applyFont="1" applyBorder="1"/>
    <xf numFmtId="0" fontId="4" fillId="0" borderId="8" xfId="20" applyFont="1" applyBorder="1" applyAlignment="1">
      <alignment horizontal="center" wrapText="1"/>
    </xf>
    <xf numFmtId="0" fontId="4" fillId="0" borderId="9" xfId="20" applyFont="1" applyBorder="1" applyAlignment="1">
      <alignment wrapText="1"/>
    </xf>
    <xf numFmtId="0" fontId="4" fillId="0" borderId="12" xfId="20" applyFont="1" applyBorder="1"/>
    <xf numFmtId="0" fontId="4" fillId="0" borderId="8" xfId="20" applyFont="1" applyBorder="1" applyAlignment="1">
      <alignment horizontal="center"/>
    </xf>
    <xf numFmtId="188" fontId="5" fillId="0" borderId="2" xfId="20" applyNumberFormat="1" applyFont="1" applyBorder="1" applyAlignment="1">
      <alignment horizontal="right" vertical="center"/>
    </xf>
    <xf numFmtId="0" fontId="5" fillId="0" borderId="0" xfId="20" applyFont="1" applyAlignment="1">
      <alignment horizontal="center"/>
    </xf>
    <xf numFmtId="0" fontId="5" fillId="0" borderId="2" xfId="20" applyFont="1" applyBorder="1" applyAlignment="1">
      <alignment horizontal="center"/>
    </xf>
    <xf numFmtId="0" fontId="4" fillId="0" borderId="9" xfId="20" applyFont="1" applyBorder="1"/>
    <xf numFmtId="0" fontId="5" fillId="0" borderId="4" xfId="20" applyFont="1" applyBorder="1" applyAlignment="1">
      <alignment horizontal="center"/>
    </xf>
    <xf numFmtId="0" fontId="5" fillId="0" borderId="5" xfId="20" applyFont="1" applyBorder="1" applyAlignment="1">
      <alignment horizontal="center"/>
    </xf>
    <xf numFmtId="0" fontId="4" fillId="0" borderId="13" xfId="20" applyFont="1" applyBorder="1" applyAlignment="1">
      <alignment horizontal="center" vertical="center"/>
    </xf>
    <xf numFmtId="0" fontId="4" fillId="0" borderId="6" xfId="20" applyFont="1" applyBorder="1" applyAlignment="1">
      <alignment horizontal="center" vertical="center"/>
    </xf>
    <xf numFmtId="0" fontId="10" fillId="0" borderId="7" xfId="22" applyFont="1" applyBorder="1" applyAlignment="1">
      <alignment horizontal="center" vertical="center"/>
    </xf>
    <xf numFmtId="0" fontId="7" fillId="0" borderId="1" xfId="22" applyFont="1" applyBorder="1" applyAlignment="1">
      <alignment horizontal="center" vertical="center"/>
    </xf>
    <xf numFmtId="0" fontId="8" fillId="0" borderId="14" xfId="20" applyFont="1" applyBorder="1" applyAlignment="1">
      <alignment horizontal="center" vertical="center" wrapText="1"/>
    </xf>
    <xf numFmtId="0" fontId="11" fillId="0" borderId="15" xfId="20" applyFont="1" applyBorder="1" applyAlignment="1">
      <alignment vertical="center"/>
    </xf>
    <xf numFmtId="0" fontId="11" fillId="0" borderId="16" xfId="20" applyFont="1" applyBorder="1" applyAlignment="1">
      <alignment vertical="center"/>
    </xf>
    <xf numFmtId="0" fontId="10" fillId="0" borderId="12" xfId="22" applyFont="1" applyBorder="1" applyAlignment="1">
      <alignment horizontal="center" vertical="center"/>
    </xf>
    <xf numFmtId="0" fontId="8" fillId="0" borderId="13" xfId="20" applyFont="1" applyBorder="1" applyAlignment="1">
      <alignment horizontal="center" vertical="center" wrapText="1"/>
    </xf>
    <xf numFmtId="0" fontId="11" fillId="0" borderId="8" xfId="20" applyFont="1" applyBorder="1" applyAlignment="1">
      <alignment horizontal="center" vertical="center" wrapText="1"/>
    </xf>
    <xf numFmtId="0" fontId="11" fillId="0" borderId="6" xfId="20" applyFont="1" applyBorder="1" applyAlignment="1">
      <alignment horizontal="center" vertical="center" wrapText="1"/>
    </xf>
    <xf numFmtId="189" fontId="5" fillId="0" borderId="0" xfId="20" applyNumberFormat="1" applyFont="1" applyAlignment="1">
      <alignment horizontal="right"/>
    </xf>
    <xf numFmtId="0" fontId="9" fillId="0" borderId="0" xfId="20" applyFont="1"/>
    <xf numFmtId="49" fontId="9" fillId="0" borderId="0" xfId="20" applyNumberFormat="1" applyFont="1"/>
  </cellXfs>
  <cellStyles count="9">
    <cellStyle name="Normal" xfId="0"/>
    <cellStyle name="Percent" xfId="15"/>
    <cellStyle name="Currency" xfId="16"/>
    <cellStyle name="Currency [0]" xfId="17"/>
    <cellStyle name="Comma" xfId="18"/>
    <cellStyle name="Comma [0]" xfId="19"/>
    <cellStyle name="一般 2" xfId="20"/>
    <cellStyle name="一般_86_縣市戶政報表程式0516" xfId="21"/>
    <cellStyle name="一般"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P53"/>
  <sheetViews>
    <sheetView tabSelected="1" workbookViewId="0" topLeftCell="A26">
      <selection activeCell="K43" sqref="K43"/>
    </sheetView>
  </sheetViews>
  <sheetFormatPr defaultColWidth="12.7109375" defaultRowHeight="18" customHeight="1"/>
  <cols>
    <col min="1" max="1" width="26.57421875" style="60" customWidth="1"/>
    <col min="2" max="2" width="15.28125" style="60" customWidth="1"/>
    <col min="3" max="3" width="15.7109375" style="60" customWidth="1"/>
    <col min="4" max="4" width="14.7109375" style="60" customWidth="1"/>
    <col min="5" max="5" width="12.8515625" style="60" customWidth="1"/>
    <col min="6" max="6" width="16.00390625" style="60" customWidth="1"/>
    <col min="7" max="7" width="16.421875" style="60" customWidth="1"/>
    <col min="8" max="8" width="14.57421875" style="60" customWidth="1"/>
    <col min="9" max="9" width="12.57421875" style="60" customWidth="1"/>
    <col min="10" max="10" width="10.57421875" style="60" customWidth="1"/>
    <col min="11" max="11" width="12.57421875" style="60" customWidth="1"/>
    <col min="12" max="12" width="8.00390625" style="60" customWidth="1"/>
    <col min="13" max="13" width="10.57421875" style="60" customWidth="1"/>
    <col min="14" max="14" width="9.421875" style="60" customWidth="1"/>
    <col min="15" max="15" width="12.00390625" style="60" customWidth="1"/>
    <col min="16" max="16" width="2.7109375" style="60" customWidth="1"/>
    <col min="17" max="16384" width="9.28125" style="60" customWidth="1"/>
  </cols>
  <sheetData>
    <row r="1" spans="1:15" ht="18">
      <c r="A1" s="4" t="s">
        <v>0</v>
      </c>
      <c r="B1" s="17"/>
      <c r="C1" s="5"/>
      <c r="D1" s="5"/>
      <c r="E1" s="5"/>
      <c r="F1" s="5"/>
      <c r="G1" s="5"/>
      <c r="H1" s="5"/>
      <c r="I1" s="5"/>
      <c r="J1" s="5"/>
      <c r="K1" s="43"/>
      <c r="L1" s="46"/>
      <c r="M1" s="4" t="s">
        <v>61</v>
      </c>
      <c r="N1" s="50" t="s">
        <v>63</v>
      </c>
      <c r="O1" s="55"/>
    </row>
    <row r="2" spans="1:15" ht="18">
      <c r="A2" s="4" t="s">
        <v>1</v>
      </c>
      <c r="B2" s="18" t="s">
        <v>47</v>
      </c>
      <c r="C2" s="26"/>
      <c r="D2" s="26"/>
      <c r="E2" s="26"/>
      <c r="F2" s="26"/>
      <c r="G2" s="26"/>
      <c r="H2" s="26"/>
      <c r="I2" s="26"/>
      <c r="J2" s="26"/>
      <c r="K2" s="44"/>
      <c r="L2" s="47"/>
      <c r="M2" s="4" t="s">
        <v>62</v>
      </c>
      <c r="N2" s="51" t="s">
        <v>64</v>
      </c>
      <c r="O2" s="51"/>
    </row>
    <row r="3" spans="1:15" ht="18">
      <c r="A3" s="5"/>
      <c r="B3" s="5"/>
      <c r="C3" s="5"/>
      <c r="D3" s="5"/>
      <c r="E3" s="5"/>
      <c r="F3" s="5"/>
      <c r="G3" s="5"/>
      <c r="H3" s="5"/>
      <c r="I3" s="5"/>
      <c r="J3" s="5"/>
      <c r="K3" s="5"/>
      <c r="L3" s="5"/>
      <c r="M3" s="5"/>
      <c r="N3" s="5"/>
      <c r="O3" s="5"/>
    </row>
    <row r="4" spans="1:15" ht="18">
      <c r="A4" s="6" t="s">
        <v>2</v>
      </c>
      <c r="B4" s="6"/>
      <c r="C4" s="6"/>
      <c r="D4" s="6"/>
      <c r="E4" s="6"/>
      <c r="F4" s="6"/>
      <c r="G4" s="6"/>
      <c r="H4" s="6"/>
      <c r="I4" s="6"/>
      <c r="J4" s="6"/>
      <c r="K4" s="6"/>
      <c r="L4" s="6"/>
      <c r="M4" s="6"/>
      <c r="N4" s="6"/>
      <c r="O4" s="6"/>
    </row>
    <row r="5" spans="1:15" s="61" customFormat="1" ht="18">
      <c r="A5" s="7" t="s">
        <v>3</v>
      </c>
      <c r="B5" s="7"/>
      <c r="C5" s="7"/>
      <c r="D5" s="7"/>
      <c r="E5" s="7"/>
      <c r="F5" s="7"/>
      <c r="G5" s="7"/>
      <c r="H5" s="7"/>
      <c r="I5" s="7"/>
      <c r="J5" s="7"/>
      <c r="K5" s="7"/>
      <c r="L5" s="7"/>
      <c r="M5" s="7"/>
      <c r="N5" s="7"/>
      <c r="O5" s="7"/>
    </row>
    <row r="6" spans="1:15" ht="18">
      <c r="A6" s="8" t="s">
        <v>4</v>
      </c>
      <c r="B6" s="19" t="s">
        <v>48</v>
      </c>
      <c r="C6" s="27"/>
      <c r="D6" s="27"/>
      <c r="E6" s="27"/>
      <c r="F6" s="37" t="s">
        <v>56</v>
      </c>
      <c r="G6" s="39"/>
      <c r="H6" s="39"/>
      <c r="I6" s="40"/>
      <c r="J6" s="37" t="s">
        <v>59</v>
      </c>
      <c r="K6" s="45"/>
      <c r="L6" s="45"/>
      <c r="M6" s="45"/>
      <c r="N6" s="52" t="s">
        <v>65</v>
      </c>
      <c r="O6" s="56" t="s">
        <v>66</v>
      </c>
    </row>
    <row r="7" spans="1:15" ht="18">
      <c r="A7" s="9"/>
      <c r="B7" s="20"/>
      <c r="C7" s="28" t="s">
        <v>51</v>
      </c>
      <c r="D7" s="33"/>
      <c r="E7" s="36"/>
      <c r="F7" s="38"/>
      <c r="G7" s="28" t="s">
        <v>51</v>
      </c>
      <c r="H7" s="33"/>
      <c r="I7" s="36"/>
      <c r="J7" s="41"/>
      <c r="K7" s="28" t="s">
        <v>51</v>
      </c>
      <c r="L7" s="33"/>
      <c r="M7" s="33"/>
      <c r="N7" s="53"/>
      <c r="O7" s="57"/>
    </row>
    <row r="8" spans="1:15" ht="18">
      <c r="A8" s="9"/>
      <c r="B8" s="21" t="s">
        <v>49</v>
      </c>
      <c r="C8" s="29" t="s">
        <v>52</v>
      </c>
      <c r="D8" s="34" t="s">
        <v>53</v>
      </c>
      <c r="E8" s="34" t="s">
        <v>55</v>
      </c>
      <c r="F8" s="21" t="s">
        <v>49</v>
      </c>
      <c r="G8" s="29" t="s">
        <v>52</v>
      </c>
      <c r="H8" s="34" t="s">
        <v>53</v>
      </c>
      <c r="I8" s="34" t="s">
        <v>55</v>
      </c>
      <c r="J8" s="21" t="s">
        <v>49</v>
      </c>
      <c r="K8" s="29" t="s">
        <v>52</v>
      </c>
      <c r="L8" s="34" t="s">
        <v>53</v>
      </c>
      <c r="M8" s="48" t="s">
        <v>55</v>
      </c>
      <c r="N8" s="53"/>
      <c r="O8" s="57"/>
    </row>
    <row r="9" spans="1:15" ht="18">
      <c r="A9" s="10"/>
      <c r="B9" s="22" t="s">
        <v>50</v>
      </c>
      <c r="C9" s="30"/>
      <c r="D9" s="35"/>
      <c r="E9" s="35"/>
      <c r="F9" s="22" t="s">
        <v>50</v>
      </c>
      <c r="G9" s="30"/>
      <c r="H9" s="35"/>
      <c r="I9" s="35"/>
      <c r="J9" s="22" t="s">
        <v>50</v>
      </c>
      <c r="K9" s="30"/>
      <c r="L9" s="35"/>
      <c r="M9" s="49"/>
      <c r="N9" s="54"/>
      <c r="O9" s="58"/>
    </row>
    <row r="10" spans="1:15" ht="18">
      <c r="A10" s="11" t="s">
        <v>5</v>
      </c>
      <c r="B10" s="23">
        <f>SUM(F10,J10)</f>
        <v>2064451</v>
      </c>
      <c r="C10" s="31">
        <f>SUM(G10,K10)</f>
        <v>20853669</v>
      </c>
      <c r="D10" s="31">
        <f>SUM(H10,L10)</f>
        <v>1658528</v>
      </c>
      <c r="E10" s="31">
        <f>SUM(I10,M10)</f>
        <v>392316</v>
      </c>
      <c r="F10" s="31">
        <f>SUM(F11:F43)</f>
        <v>2064451</v>
      </c>
      <c r="G10" s="31">
        <f>SUM(G11:G43)</f>
        <v>20853669</v>
      </c>
      <c r="H10" s="31">
        <f>SUM(H11:H43)</f>
        <v>1658528</v>
      </c>
      <c r="I10" s="31">
        <f>SUM(I11:I43)</f>
        <v>392316</v>
      </c>
      <c r="J10" s="31">
        <f>SUM(J11:J43)</f>
        <v>0</v>
      </c>
      <c r="K10" s="31">
        <f>SUM(K11:K43)</f>
        <v>0</v>
      </c>
      <c r="L10" s="31">
        <f>SUM(L11:L43)</f>
        <v>0</v>
      </c>
      <c r="M10" s="31">
        <f>SUM(M11:M43)</f>
        <v>0</v>
      </c>
      <c r="N10" s="31">
        <f>SUM(N11:N43)</f>
        <v>187</v>
      </c>
      <c r="O10" s="31">
        <f>SUM(O11:O43)</f>
        <v>93982</v>
      </c>
    </row>
    <row r="11" spans="1:16" ht="42.8" customHeight="1">
      <c r="A11" s="12" t="s">
        <v>6</v>
      </c>
      <c r="B11" s="23">
        <f>SUM(F11,J11)</f>
        <v>75646</v>
      </c>
      <c r="C11" s="31">
        <f>SUM(G11,K11)</f>
        <v>709930</v>
      </c>
      <c r="D11" s="31">
        <f>SUM(H11,L11)</f>
        <v>32904</v>
      </c>
      <c r="E11" s="31">
        <f>SUM(I11,M11)</f>
        <v>4147</v>
      </c>
      <c r="F11" s="31">
        <v>75646</v>
      </c>
      <c r="G11" s="31">
        <v>709930</v>
      </c>
      <c r="H11" s="31">
        <v>32904</v>
      </c>
      <c r="I11" s="31">
        <v>4147</v>
      </c>
      <c r="J11" s="31">
        <v>0</v>
      </c>
      <c r="K11" s="31">
        <v>0</v>
      </c>
      <c r="L11" s="31">
        <v>0</v>
      </c>
      <c r="M11" s="31">
        <v>0</v>
      </c>
      <c r="N11" s="31">
        <v>12</v>
      </c>
      <c r="O11" s="31">
        <v>2900</v>
      </c>
      <c r="P11" s="59"/>
    </row>
    <row r="12" spans="1:15" ht="42.8" customHeight="1">
      <c r="A12" s="12" t="s">
        <v>7</v>
      </c>
      <c r="B12" s="23">
        <f>SUM(F12,J12)</f>
        <v>249734</v>
      </c>
      <c r="C12" s="31">
        <f>SUM(G12,K12)</f>
        <v>2550886</v>
      </c>
      <c r="D12" s="31">
        <f>SUM(H12,L12)</f>
        <v>264369</v>
      </c>
      <c r="E12" s="31">
        <f>SUM(I12,M12)</f>
        <v>5052</v>
      </c>
      <c r="F12" s="31">
        <v>249734</v>
      </c>
      <c r="G12" s="31">
        <v>2550886</v>
      </c>
      <c r="H12" s="31">
        <v>264369</v>
      </c>
      <c r="I12" s="31">
        <v>5052</v>
      </c>
      <c r="J12" s="31">
        <v>0</v>
      </c>
      <c r="K12" s="31">
        <v>0</v>
      </c>
      <c r="L12" s="31">
        <v>0</v>
      </c>
      <c r="M12" s="31">
        <v>0</v>
      </c>
      <c r="N12" s="31">
        <v>40</v>
      </c>
      <c r="O12" s="31">
        <v>5940</v>
      </c>
    </row>
    <row r="13" spans="1:15" ht="42.8" customHeight="1">
      <c r="A13" s="12" t="s">
        <v>8</v>
      </c>
      <c r="B13" s="23">
        <f>SUM(F13,J13)</f>
        <v>94106</v>
      </c>
      <c r="C13" s="31">
        <f>SUM(G13,K13)</f>
        <v>918155</v>
      </c>
      <c r="D13" s="31">
        <f>SUM(H13,L13)</f>
        <v>66619</v>
      </c>
      <c r="E13" s="31">
        <f>SUM(I13,M13)</f>
        <v>1560</v>
      </c>
      <c r="F13" s="31">
        <v>94106</v>
      </c>
      <c r="G13" s="31">
        <v>918155</v>
      </c>
      <c r="H13" s="31">
        <v>66619</v>
      </c>
      <c r="I13" s="31">
        <v>1560</v>
      </c>
      <c r="J13" s="31">
        <v>0</v>
      </c>
      <c r="K13" s="31">
        <v>0</v>
      </c>
      <c r="L13" s="31">
        <v>0</v>
      </c>
      <c r="M13" s="31">
        <v>0</v>
      </c>
      <c r="N13" s="31">
        <v>4</v>
      </c>
      <c r="O13" s="31">
        <v>4328</v>
      </c>
    </row>
    <row r="14" spans="1:15" ht="42.8" customHeight="1">
      <c r="A14" s="12" t="s">
        <v>9</v>
      </c>
      <c r="B14" s="23">
        <f>SUM(F14,J14)</f>
        <v>31162</v>
      </c>
      <c r="C14" s="31">
        <f>SUM(G14,K14)</f>
        <v>317683</v>
      </c>
      <c r="D14" s="31">
        <f>SUM(H14,L14)</f>
        <v>15689</v>
      </c>
      <c r="E14" s="31">
        <f>SUM(I14,M14)</f>
        <v>0</v>
      </c>
      <c r="F14" s="31">
        <v>31162</v>
      </c>
      <c r="G14" s="31">
        <v>317683</v>
      </c>
      <c r="H14" s="31">
        <v>15689</v>
      </c>
      <c r="I14" s="31">
        <v>0</v>
      </c>
      <c r="J14" s="31">
        <v>0</v>
      </c>
      <c r="K14" s="31">
        <v>0</v>
      </c>
      <c r="L14" s="31">
        <v>0</v>
      </c>
      <c r="M14" s="31">
        <v>0</v>
      </c>
      <c r="N14" s="31">
        <v>0</v>
      </c>
      <c r="O14" s="31">
        <v>0</v>
      </c>
    </row>
    <row r="15" spans="1:15" ht="42.8" customHeight="1">
      <c r="A15" s="12" t="s">
        <v>10</v>
      </c>
      <c r="B15" s="23">
        <f>SUM(F15,J15)</f>
        <v>137509</v>
      </c>
      <c r="C15" s="31">
        <f>SUM(G15,K15)</f>
        <v>1281527</v>
      </c>
      <c r="D15" s="31">
        <f>SUM(H15,L15)</f>
        <v>113869</v>
      </c>
      <c r="E15" s="31">
        <f>SUM(I15,M15)</f>
        <v>240</v>
      </c>
      <c r="F15" s="31">
        <v>137509</v>
      </c>
      <c r="G15" s="31">
        <v>1281527</v>
      </c>
      <c r="H15" s="31">
        <v>113869</v>
      </c>
      <c r="I15" s="31">
        <v>240</v>
      </c>
      <c r="J15" s="31">
        <v>0</v>
      </c>
      <c r="K15" s="31">
        <v>0</v>
      </c>
      <c r="L15" s="31">
        <v>0</v>
      </c>
      <c r="M15" s="31">
        <v>0</v>
      </c>
      <c r="N15" s="31">
        <v>3</v>
      </c>
      <c r="O15" s="31">
        <v>17675</v>
      </c>
    </row>
    <row r="16" spans="1:15" ht="42.8" customHeight="1">
      <c r="A16" s="12" t="s">
        <v>11</v>
      </c>
      <c r="B16" s="23">
        <f>SUM(F16,J16)</f>
        <v>96388</v>
      </c>
      <c r="C16" s="31">
        <f>SUM(G16,K16)</f>
        <v>1117267</v>
      </c>
      <c r="D16" s="31">
        <f>SUM(H16,L16)</f>
        <v>29596</v>
      </c>
      <c r="E16" s="31">
        <f>SUM(I16,M16)</f>
        <v>0</v>
      </c>
      <c r="F16" s="31">
        <v>96388</v>
      </c>
      <c r="G16" s="31">
        <v>1117267</v>
      </c>
      <c r="H16" s="31">
        <v>29596</v>
      </c>
      <c r="I16" s="31">
        <v>0</v>
      </c>
      <c r="J16" s="31">
        <v>0</v>
      </c>
      <c r="K16" s="31">
        <v>0</v>
      </c>
      <c r="L16" s="31">
        <v>0</v>
      </c>
      <c r="M16" s="31">
        <v>0</v>
      </c>
      <c r="N16" s="31">
        <v>19</v>
      </c>
      <c r="O16" s="31">
        <v>6478</v>
      </c>
    </row>
    <row r="17" spans="1:15" ht="42.8" customHeight="1">
      <c r="A17" s="12" t="s">
        <v>12</v>
      </c>
      <c r="B17" s="23">
        <f>SUM(F17,J17)</f>
        <v>20183</v>
      </c>
      <c r="C17" s="31">
        <f>SUM(G17,K17)</f>
        <v>156835</v>
      </c>
      <c r="D17" s="31">
        <f>SUM(H17,L17)</f>
        <v>30940</v>
      </c>
      <c r="E17" s="31">
        <f>SUM(I17,M17)</f>
        <v>0</v>
      </c>
      <c r="F17" s="31">
        <v>20183</v>
      </c>
      <c r="G17" s="31">
        <v>156835</v>
      </c>
      <c r="H17" s="31">
        <v>30940</v>
      </c>
      <c r="I17" s="31">
        <v>0</v>
      </c>
      <c r="J17" s="31">
        <v>0</v>
      </c>
      <c r="K17" s="31">
        <v>0</v>
      </c>
      <c r="L17" s="31">
        <v>0</v>
      </c>
      <c r="M17" s="31">
        <v>0</v>
      </c>
      <c r="N17" s="31">
        <v>0</v>
      </c>
      <c r="O17" s="31">
        <v>2550</v>
      </c>
    </row>
    <row r="18" spans="1:15" ht="42.8" customHeight="1">
      <c r="A18" s="12" t="s">
        <v>13</v>
      </c>
      <c r="B18" s="23">
        <f>SUM(F18,J18)</f>
        <v>53784</v>
      </c>
      <c r="C18" s="31">
        <f>SUM(G18,K18)</f>
        <v>506853</v>
      </c>
      <c r="D18" s="31">
        <f>SUM(H18,L18)</f>
        <v>46655</v>
      </c>
      <c r="E18" s="31">
        <f>SUM(I18,M18)</f>
        <v>0</v>
      </c>
      <c r="F18" s="31">
        <v>53784</v>
      </c>
      <c r="G18" s="31">
        <v>506853</v>
      </c>
      <c r="H18" s="31">
        <v>46655</v>
      </c>
      <c r="I18" s="31">
        <v>0</v>
      </c>
      <c r="J18" s="31">
        <v>0</v>
      </c>
      <c r="K18" s="31">
        <v>0</v>
      </c>
      <c r="L18" s="31">
        <v>0</v>
      </c>
      <c r="M18" s="31">
        <v>0</v>
      </c>
      <c r="N18" s="31">
        <v>0</v>
      </c>
      <c r="O18" s="31">
        <v>0</v>
      </c>
    </row>
    <row r="19" spans="1:15" ht="42.8" customHeight="1">
      <c r="A19" s="12" t="s">
        <v>14</v>
      </c>
      <c r="B19" s="23">
        <f>SUM(F19,J19)</f>
        <v>85027</v>
      </c>
      <c r="C19" s="31">
        <f>SUM(G19,K19)</f>
        <v>870324</v>
      </c>
      <c r="D19" s="31">
        <f>SUM(H19,L19)</f>
        <v>67523</v>
      </c>
      <c r="E19" s="31">
        <f>SUM(I19,M19)</f>
        <v>2545</v>
      </c>
      <c r="F19" s="31">
        <v>85027</v>
      </c>
      <c r="G19" s="31">
        <v>870324</v>
      </c>
      <c r="H19" s="31">
        <v>67523</v>
      </c>
      <c r="I19" s="31">
        <v>2545</v>
      </c>
      <c r="J19" s="31">
        <v>0</v>
      </c>
      <c r="K19" s="31">
        <v>0</v>
      </c>
      <c r="L19" s="31">
        <v>0</v>
      </c>
      <c r="M19" s="31">
        <v>0</v>
      </c>
      <c r="N19" s="31">
        <v>0</v>
      </c>
      <c r="O19" s="31">
        <v>0</v>
      </c>
    </row>
    <row r="20" spans="1:15" ht="42.8" customHeight="1">
      <c r="A20" s="12" t="s">
        <v>15</v>
      </c>
      <c r="B20" s="23">
        <f>SUM(F20,J20)</f>
        <v>5237</v>
      </c>
      <c r="C20" s="31">
        <f>SUM(G20,K20)</f>
        <v>47884</v>
      </c>
      <c r="D20" s="31">
        <f>SUM(H20,L20)</f>
        <v>2703</v>
      </c>
      <c r="E20" s="31">
        <f>SUM(I20,M20)</f>
        <v>0</v>
      </c>
      <c r="F20" s="31">
        <v>5237</v>
      </c>
      <c r="G20" s="31">
        <v>47884</v>
      </c>
      <c r="H20" s="31">
        <v>2703</v>
      </c>
      <c r="I20" s="31">
        <v>0</v>
      </c>
      <c r="J20" s="31">
        <v>0</v>
      </c>
      <c r="K20" s="31">
        <v>0</v>
      </c>
      <c r="L20" s="31">
        <v>0</v>
      </c>
      <c r="M20" s="31">
        <v>0</v>
      </c>
      <c r="N20" s="31">
        <v>0</v>
      </c>
      <c r="O20" s="31">
        <v>0</v>
      </c>
    </row>
    <row r="21" spans="1:15" ht="42.8" customHeight="1">
      <c r="A21" s="12" t="s">
        <v>16</v>
      </c>
      <c r="B21" s="23">
        <f>SUM(F21,J21)</f>
        <v>15741</v>
      </c>
      <c r="C21" s="31">
        <f>SUM(G21,K21)</f>
        <v>141165</v>
      </c>
      <c r="D21" s="31">
        <f>SUM(H21,L21)</f>
        <v>18632</v>
      </c>
      <c r="E21" s="31">
        <f>SUM(I21,M21)</f>
        <v>0</v>
      </c>
      <c r="F21" s="31">
        <v>15741</v>
      </c>
      <c r="G21" s="31">
        <v>141165</v>
      </c>
      <c r="H21" s="31">
        <v>18632</v>
      </c>
      <c r="I21" s="31">
        <v>0</v>
      </c>
      <c r="J21" s="31">
        <v>0</v>
      </c>
      <c r="K21" s="31">
        <v>0</v>
      </c>
      <c r="L21" s="31">
        <v>0</v>
      </c>
      <c r="M21" s="31">
        <v>0</v>
      </c>
      <c r="N21" s="31">
        <v>0</v>
      </c>
      <c r="O21" s="31">
        <v>1200</v>
      </c>
    </row>
    <row r="22" spans="1:15" ht="42.8" customHeight="1">
      <c r="A22" s="12" t="s">
        <v>17</v>
      </c>
      <c r="B22" s="23">
        <f>SUM(F22,J22)</f>
        <v>30341</v>
      </c>
      <c r="C22" s="31">
        <f>SUM(G22,K22)</f>
        <v>326813</v>
      </c>
      <c r="D22" s="31">
        <f>SUM(H22,L22)</f>
        <v>40116</v>
      </c>
      <c r="E22" s="31">
        <f>SUM(I22,M22)</f>
        <v>0</v>
      </c>
      <c r="F22" s="31">
        <v>30341</v>
      </c>
      <c r="G22" s="31">
        <v>326813</v>
      </c>
      <c r="H22" s="31">
        <v>40116</v>
      </c>
      <c r="I22" s="31">
        <v>0</v>
      </c>
      <c r="J22" s="31">
        <v>0</v>
      </c>
      <c r="K22" s="31">
        <v>0</v>
      </c>
      <c r="L22" s="31">
        <v>0</v>
      </c>
      <c r="M22" s="31">
        <v>0</v>
      </c>
      <c r="N22" s="31">
        <v>0</v>
      </c>
      <c r="O22" s="31">
        <v>0</v>
      </c>
    </row>
    <row r="23" spans="1:15" ht="42.8" customHeight="1">
      <c r="A23" s="12" t="s">
        <v>18</v>
      </c>
      <c r="B23" s="23">
        <f>SUM(F23,J23)</f>
        <v>4536</v>
      </c>
      <c r="C23" s="31">
        <f>SUM(G23,K23)</f>
        <v>44569</v>
      </c>
      <c r="D23" s="31">
        <f>SUM(H23,L23)</f>
        <v>0</v>
      </c>
      <c r="E23" s="31">
        <f>SUM(I23,M23)</f>
        <v>0</v>
      </c>
      <c r="F23" s="31">
        <v>4536</v>
      </c>
      <c r="G23" s="31">
        <v>44569</v>
      </c>
      <c r="H23" s="31">
        <v>0</v>
      </c>
      <c r="I23" s="31">
        <v>0</v>
      </c>
      <c r="J23" s="31">
        <v>0</v>
      </c>
      <c r="K23" s="31">
        <v>0</v>
      </c>
      <c r="L23" s="31">
        <v>0</v>
      </c>
      <c r="M23" s="31">
        <v>0</v>
      </c>
      <c r="N23" s="31">
        <v>0</v>
      </c>
      <c r="O23" s="31">
        <v>4990</v>
      </c>
    </row>
    <row r="24" spans="1:15" ht="42.8" customHeight="1">
      <c r="A24" s="12" t="s">
        <v>19</v>
      </c>
      <c r="B24" s="23">
        <f>SUM(F24,J24)</f>
        <v>48956</v>
      </c>
      <c r="C24" s="31">
        <f>SUM(G24,K24)</f>
        <v>541868</v>
      </c>
      <c r="D24" s="31">
        <f>SUM(H24,L24)</f>
        <v>69227</v>
      </c>
      <c r="E24" s="31">
        <f>SUM(I24,M24)</f>
        <v>0</v>
      </c>
      <c r="F24" s="31">
        <v>48956</v>
      </c>
      <c r="G24" s="31">
        <v>541868</v>
      </c>
      <c r="H24" s="31">
        <v>69227</v>
      </c>
      <c r="I24" s="31">
        <v>0</v>
      </c>
      <c r="J24" s="31">
        <v>0</v>
      </c>
      <c r="K24" s="31">
        <v>0</v>
      </c>
      <c r="L24" s="31">
        <v>0</v>
      </c>
      <c r="M24" s="31">
        <v>0</v>
      </c>
      <c r="N24" s="31">
        <v>0</v>
      </c>
      <c r="O24" s="31">
        <v>4373</v>
      </c>
    </row>
    <row r="25" spans="1:15" ht="42.8" customHeight="1">
      <c r="A25" s="12" t="s">
        <v>20</v>
      </c>
      <c r="B25" s="23">
        <f>SUM(F25,J25)</f>
        <v>384616</v>
      </c>
      <c r="C25" s="31">
        <f>SUM(G25,K25)</f>
        <v>3908525</v>
      </c>
      <c r="D25" s="31">
        <f>SUM(H25,L25)</f>
        <v>221356</v>
      </c>
      <c r="E25" s="31">
        <f>SUM(I25,M25)</f>
        <v>323842</v>
      </c>
      <c r="F25" s="31">
        <v>384616</v>
      </c>
      <c r="G25" s="31">
        <v>3908525</v>
      </c>
      <c r="H25" s="31">
        <v>221356</v>
      </c>
      <c r="I25" s="31">
        <v>323842</v>
      </c>
      <c r="J25" s="31">
        <v>0</v>
      </c>
      <c r="K25" s="31">
        <v>0</v>
      </c>
      <c r="L25" s="31">
        <v>0</v>
      </c>
      <c r="M25" s="31">
        <v>0</v>
      </c>
      <c r="N25" s="31">
        <v>0</v>
      </c>
      <c r="O25" s="31">
        <v>7158</v>
      </c>
    </row>
    <row r="26" spans="1:15" ht="42.8" customHeight="1">
      <c r="A26" s="12" t="s">
        <v>21</v>
      </c>
      <c r="B26" s="23">
        <f>SUM(F26,J26)</f>
        <v>49167</v>
      </c>
      <c r="C26" s="31">
        <f>SUM(G26,K26)</f>
        <v>471622</v>
      </c>
      <c r="D26" s="31">
        <f>SUM(H26,L26)</f>
        <v>27045</v>
      </c>
      <c r="E26" s="31">
        <f>SUM(I26,M26)</f>
        <v>0</v>
      </c>
      <c r="F26" s="31">
        <v>49167</v>
      </c>
      <c r="G26" s="31">
        <v>471622</v>
      </c>
      <c r="H26" s="31">
        <v>27045</v>
      </c>
      <c r="I26" s="31">
        <v>0</v>
      </c>
      <c r="J26" s="31">
        <v>0</v>
      </c>
      <c r="K26" s="31">
        <v>0</v>
      </c>
      <c r="L26" s="31">
        <v>0</v>
      </c>
      <c r="M26" s="31">
        <v>0</v>
      </c>
      <c r="N26" s="31">
        <v>1</v>
      </c>
      <c r="O26" s="31">
        <v>0</v>
      </c>
    </row>
    <row r="27" spans="1:15" s="60" customFormat="1" ht="42.8" customHeight="1">
      <c r="A27" s="12" t="s">
        <v>22</v>
      </c>
      <c r="B27" s="23">
        <f>SUM(F27,J27)</f>
        <v>24578</v>
      </c>
      <c r="C27" s="31">
        <f>SUM(G27,K27)</f>
        <v>317597</v>
      </c>
      <c r="D27" s="31">
        <f>SUM(H27,L27)</f>
        <v>43676</v>
      </c>
      <c r="E27" s="31">
        <f>SUM(I27,M27)</f>
        <v>0</v>
      </c>
      <c r="F27" s="31">
        <v>24578</v>
      </c>
      <c r="G27" s="31">
        <v>317597</v>
      </c>
      <c r="H27" s="31">
        <v>43676</v>
      </c>
      <c r="I27" s="31">
        <v>0</v>
      </c>
      <c r="J27" s="31">
        <v>0</v>
      </c>
      <c r="K27" s="31">
        <v>0</v>
      </c>
      <c r="L27" s="31">
        <v>0</v>
      </c>
      <c r="M27" s="31">
        <v>0</v>
      </c>
      <c r="N27" s="31">
        <v>0</v>
      </c>
      <c r="O27" s="31">
        <v>4000</v>
      </c>
    </row>
    <row r="28" spans="1:15" ht="18">
      <c r="A28" s="12" t="s">
        <v>23</v>
      </c>
      <c r="B28" s="23">
        <f>SUM(F28,J28)</f>
        <v>30040</v>
      </c>
      <c r="C28" s="31">
        <f>SUM(G28,K28)</f>
        <v>300505</v>
      </c>
      <c r="D28" s="31">
        <f>SUM(H28,L28)</f>
        <v>24692</v>
      </c>
      <c r="E28" s="31">
        <f>SUM(I28,M28)</f>
        <v>0</v>
      </c>
      <c r="F28" s="31">
        <v>30040</v>
      </c>
      <c r="G28" s="31">
        <v>300505</v>
      </c>
      <c r="H28" s="31">
        <v>24692</v>
      </c>
      <c r="I28" s="31">
        <v>0</v>
      </c>
      <c r="J28" s="31">
        <v>0</v>
      </c>
      <c r="K28" s="31">
        <v>0</v>
      </c>
      <c r="L28" s="31">
        <v>0</v>
      </c>
      <c r="M28" s="31">
        <v>0</v>
      </c>
      <c r="N28" s="31">
        <v>33</v>
      </c>
      <c r="O28" s="31">
        <v>2800</v>
      </c>
    </row>
    <row r="29" spans="1:15" ht="18">
      <c r="A29" s="12" t="s">
        <v>24</v>
      </c>
      <c r="B29" s="23">
        <f>SUM(F29,J29)</f>
        <v>12943</v>
      </c>
      <c r="C29" s="31">
        <f>SUM(G29,K29)</f>
        <v>137542</v>
      </c>
      <c r="D29" s="31">
        <f>SUM(H29,L29)</f>
        <v>30057</v>
      </c>
      <c r="E29" s="31">
        <f>SUM(I29,M29)</f>
        <v>0</v>
      </c>
      <c r="F29" s="31">
        <v>12943</v>
      </c>
      <c r="G29" s="31">
        <v>137542</v>
      </c>
      <c r="H29" s="31">
        <v>30057</v>
      </c>
      <c r="I29" s="31">
        <v>0</v>
      </c>
      <c r="J29" s="31">
        <v>0</v>
      </c>
      <c r="K29" s="31">
        <v>0</v>
      </c>
      <c r="L29" s="31">
        <v>0</v>
      </c>
      <c r="M29" s="31">
        <v>0</v>
      </c>
      <c r="N29" s="31">
        <v>0</v>
      </c>
      <c r="O29" s="31">
        <v>0</v>
      </c>
    </row>
    <row r="30" spans="1:15" ht="18">
      <c r="A30" s="12" t="s">
        <v>25</v>
      </c>
      <c r="B30" s="23">
        <f>SUM(F30,J30)</f>
        <v>10761</v>
      </c>
      <c r="C30" s="31">
        <f>SUM(G30,K30)</f>
        <v>121099</v>
      </c>
      <c r="D30" s="31">
        <f>SUM(H30,L30)</f>
        <v>23595</v>
      </c>
      <c r="E30" s="31">
        <f>SUM(I30,M30)</f>
        <v>0</v>
      </c>
      <c r="F30" s="31">
        <v>10761</v>
      </c>
      <c r="G30" s="31">
        <v>121099</v>
      </c>
      <c r="H30" s="31">
        <v>23595</v>
      </c>
      <c r="I30" s="31">
        <v>0</v>
      </c>
      <c r="J30" s="31">
        <v>0</v>
      </c>
      <c r="K30" s="31">
        <v>0</v>
      </c>
      <c r="L30" s="31">
        <v>0</v>
      </c>
      <c r="M30" s="31">
        <v>0</v>
      </c>
      <c r="N30" s="31">
        <v>0</v>
      </c>
      <c r="O30" s="31">
        <v>0</v>
      </c>
    </row>
    <row r="31" spans="1:15" ht="18">
      <c r="A31" s="12" t="s">
        <v>26</v>
      </c>
      <c r="B31" s="23">
        <f>SUM(F31,J31)</f>
        <v>12103</v>
      </c>
      <c r="C31" s="31">
        <f>SUM(G31,K31)</f>
        <v>128346</v>
      </c>
      <c r="D31" s="31">
        <f>SUM(H31,L31)</f>
        <v>13500</v>
      </c>
      <c r="E31" s="31">
        <f>SUM(I31,M31)</f>
        <v>0</v>
      </c>
      <c r="F31" s="31">
        <v>12103</v>
      </c>
      <c r="G31" s="31">
        <v>128346</v>
      </c>
      <c r="H31" s="31">
        <v>13500</v>
      </c>
      <c r="I31" s="31">
        <v>0</v>
      </c>
      <c r="J31" s="31">
        <v>0</v>
      </c>
      <c r="K31" s="31">
        <v>0</v>
      </c>
      <c r="L31" s="31">
        <v>0</v>
      </c>
      <c r="M31" s="31">
        <v>0</v>
      </c>
      <c r="N31" s="31">
        <v>0</v>
      </c>
      <c r="O31" s="31">
        <v>0</v>
      </c>
    </row>
    <row r="32" spans="1:15" ht="18">
      <c r="A32" s="12" t="s">
        <v>27</v>
      </c>
      <c r="B32" s="23">
        <f>SUM(F32,J32)</f>
        <v>29025</v>
      </c>
      <c r="C32" s="31">
        <f>SUM(G32,K32)</f>
        <v>304448</v>
      </c>
      <c r="D32" s="31">
        <f>SUM(H32,L32)</f>
        <v>17363</v>
      </c>
      <c r="E32" s="31">
        <f>SUM(I32,M32)</f>
        <v>0</v>
      </c>
      <c r="F32" s="31">
        <v>29025</v>
      </c>
      <c r="G32" s="31">
        <v>304448</v>
      </c>
      <c r="H32" s="31">
        <v>17363</v>
      </c>
      <c r="I32" s="31">
        <v>0</v>
      </c>
      <c r="J32" s="31">
        <v>0</v>
      </c>
      <c r="K32" s="31">
        <v>0</v>
      </c>
      <c r="L32" s="31">
        <v>0</v>
      </c>
      <c r="M32" s="31">
        <v>0</v>
      </c>
      <c r="N32" s="31">
        <v>2</v>
      </c>
      <c r="O32" s="31">
        <v>0</v>
      </c>
    </row>
    <row r="33" spans="1:15" ht="18">
      <c r="A33" s="12" t="s">
        <v>28</v>
      </c>
      <c r="B33" s="23">
        <f>SUM(F33,J33)</f>
        <v>1564</v>
      </c>
      <c r="C33" s="31">
        <f>SUM(G33,K33)</f>
        <v>13989</v>
      </c>
      <c r="D33" s="31">
        <f>SUM(H33,L33)</f>
        <v>2477</v>
      </c>
      <c r="E33" s="31">
        <f>SUM(I33,M33)</f>
        <v>0</v>
      </c>
      <c r="F33" s="31">
        <v>1564</v>
      </c>
      <c r="G33" s="31">
        <v>13989</v>
      </c>
      <c r="H33" s="31">
        <v>2477</v>
      </c>
      <c r="I33" s="31">
        <v>0</v>
      </c>
      <c r="J33" s="31">
        <v>0</v>
      </c>
      <c r="K33" s="31">
        <v>0</v>
      </c>
      <c r="L33" s="31">
        <v>0</v>
      </c>
      <c r="M33" s="31">
        <v>0</v>
      </c>
      <c r="N33" s="31">
        <v>0</v>
      </c>
      <c r="O33" s="31">
        <v>0</v>
      </c>
    </row>
    <row r="34" spans="1:16" ht="18">
      <c r="A34" s="12" t="s">
        <v>29</v>
      </c>
      <c r="B34" s="23">
        <f>SUM(F34,J34)</f>
        <v>43433</v>
      </c>
      <c r="C34" s="31">
        <f>SUM(G34,K34)</f>
        <v>343525</v>
      </c>
      <c r="D34" s="31">
        <f>SUM(H34,L34)</f>
        <v>17682</v>
      </c>
      <c r="E34" s="31">
        <f>SUM(I34,M34)</f>
        <v>0</v>
      </c>
      <c r="F34" s="31">
        <v>43433</v>
      </c>
      <c r="G34" s="31">
        <v>343525</v>
      </c>
      <c r="H34" s="31">
        <v>17682</v>
      </c>
      <c r="I34" s="31">
        <v>0</v>
      </c>
      <c r="J34" s="31">
        <v>0</v>
      </c>
      <c r="K34" s="31">
        <v>0</v>
      </c>
      <c r="L34" s="31">
        <v>0</v>
      </c>
      <c r="M34" s="31">
        <v>0</v>
      </c>
      <c r="N34" s="31">
        <v>35</v>
      </c>
      <c r="O34" s="31">
        <v>7400</v>
      </c>
      <c r="P34" s="60"/>
    </row>
    <row r="35" spans="1:15" ht="18">
      <c r="A35" s="12" t="s">
        <v>30</v>
      </c>
      <c r="B35" s="23">
        <f>SUM(F35,J35)</f>
        <v>22495</v>
      </c>
      <c r="C35" s="31">
        <f>SUM(G35,K35)</f>
        <v>183822</v>
      </c>
      <c r="D35" s="31">
        <f>SUM(H35,L35)</f>
        <v>0</v>
      </c>
      <c r="E35" s="31">
        <f>SUM(I35,M35)</f>
        <v>0</v>
      </c>
      <c r="F35" s="31">
        <v>22495</v>
      </c>
      <c r="G35" s="31">
        <v>183822</v>
      </c>
      <c r="H35" s="31">
        <v>0</v>
      </c>
      <c r="I35" s="31">
        <v>0</v>
      </c>
      <c r="J35" s="31">
        <v>0</v>
      </c>
      <c r="K35" s="31">
        <v>0</v>
      </c>
      <c r="L35" s="31">
        <v>0</v>
      </c>
      <c r="M35" s="31">
        <v>0</v>
      </c>
      <c r="N35" s="31">
        <v>0</v>
      </c>
      <c r="O35" s="31">
        <v>0</v>
      </c>
    </row>
    <row r="36" spans="1:15" ht="18">
      <c r="A36" s="12" t="s">
        <v>31</v>
      </c>
      <c r="B36" s="23">
        <f>SUM(F36,J36)</f>
        <v>293532</v>
      </c>
      <c r="C36" s="31">
        <f>SUM(G36,K36)</f>
        <v>3173749</v>
      </c>
      <c r="D36" s="31">
        <f>SUM(H36,L36)</f>
        <v>181502</v>
      </c>
      <c r="E36" s="31">
        <f>SUM(I36,M36)</f>
        <v>33875</v>
      </c>
      <c r="F36" s="31">
        <v>293532</v>
      </c>
      <c r="G36" s="31">
        <v>3173749</v>
      </c>
      <c r="H36" s="31">
        <v>181502</v>
      </c>
      <c r="I36" s="31">
        <v>33875</v>
      </c>
      <c r="J36" s="31">
        <v>0</v>
      </c>
      <c r="K36" s="31">
        <v>0</v>
      </c>
      <c r="L36" s="31">
        <v>0</v>
      </c>
      <c r="M36" s="31">
        <v>0</v>
      </c>
      <c r="N36" s="31">
        <v>17</v>
      </c>
      <c r="O36" s="31">
        <v>17990</v>
      </c>
    </row>
    <row r="37" spans="1:15" ht="18">
      <c r="A37" s="12" t="s">
        <v>32</v>
      </c>
      <c r="B37" s="23">
        <f>SUM(F37,J37)</f>
        <v>513</v>
      </c>
      <c r="C37" s="31">
        <f>SUM(G37,K37)</f>
        <v>3718</v>
      </c>
      <c r="D37" s="31">
        <f>SUM(H37,L37)</f>
        <v>0</v>
      </c>
      <c r="E37" s="31">
        <f>SUM(I37,M37)</f>
        <v>0</v>
      </c>
      <c r="F37" s="31">
        <v>513</v>
      </c>
      <c r="G37" s="31">
        <v>3718</v>
      </c>
      <c r="H37" s="31">
        <v>0</v>
      </c>
      <c r="I37" s="31">
        <v>0</v>
      </c>
      <c r="J37" s="31">
        <v>0</v>
      </c>
      <c r="K37" s="31">
        <v>0</v>
      </c>
      <c r="L37" s="31">
        <v>0</v>
      </c>
      <c r="M37" s="31">
        <v>0</v>
      </c>
      <c r="N37" s="31">
        <v>0</v>
      </c>
      <c r="O37" s="31">
        <v>0</v>
      </c>
    </row>
    <row r="38" spans="1:15" ht="18">
      <c r="A38" s="13" t="s">
        <v>33</v>
      </c>
      <c r="B38" s="23">
        <f>SUM(F38,J38)</f>
        <v>3716</v>
      </c>
      <c r="C38" s="31">
        <f>SUM(G38,K38)</f>
        <v>29188</v>
      </c>
      <c r="D38" s="31">
        <f>SUM(H38,L38)</f>
        <v>224</v>
      </c>
      <c r="E38" s="31">
        <f>SUM(I38,M38)</f>
        <v>20880</v>
      </c>
      <c r="F38" s="31">
        <v>3716</v>
      </c>
      <c r="G38" s="31">
        <v>29188</v>
      </c>
      <c r="H38" s="31">
        <v>224</v>
      </c>
      <c r="I38" s="31">
        <v>20880</v>
      </c>
      <c r="J38" s="31">
        <v>0</v>
      </c>
      <c r="K38" s="31">
        <v>0</v>
      </c>
      <c r="L38" s="31">
        <v>0</v>
      </c>
      <c r="M38" s="31">
        <v>0</v>
      </c>
      <c r="N38" s="31">
        <v>1</v>
      </c>
      <c r="O38" s="31">
        <v>0</v>
      </c>
    </row>
    <row r="39" spans="1:15" ht="18">
      <c r="A39" s="13" t="s">
        <v>34</v>
      </c>
      <c r="B39" s="23">
        <f>SUM(F39,J39)</f>
        <v>39363</v>
      </c>
      <c r="C39" s="31">
        <f>SUM(G39,K39)</f>
        <v>407771</v>
      </c>
      <c r="D39" s="31">
        <f>SUM(H39,L39)</f>
        <v>13624</v>
      </c>
      <c r="E39" s="31">
        <f>SUM(I39,M39)</f>
        <v>108</v>
      </c>
      <c r="F39" s="31">
        <v>39363</v>
      </c>
      <c r="G39" s="31">
        <v>407771</v>
      </c>
      <c r="H39" s="31">
        <v>13624</v>
      </c>
      <c r="I39" s="31">
        <v>108</v>
      </c>
      <c r="J39" s="31">
        <v>0</v>
      </c>
      <c r="K39" s="31">
        <v>0</v>
      </c>
      <c r="L39" s="31">
        <v>0</v>
      </c>
      <c r="M39" s="31">
        <v>0</v>
      </c>
      <c r="N39" s="31">
        <v>11</v>
      </c>
      <c r="O39" s="31">
        <v>0</v>
      </c>
    </row>
    <row r="40" spans="1:15" ht="18">
      <c r="A40" s="13" t="s">
        <v>35</v>
      </c>
      <c r="B40" s="23">
        <f>SUM(F40,J40)</f>
        <v>64</v>
      </c>
      <c r="C40" s="31">
        <f>SUM(G40,K40)</f>
        <v>446</v>
      </c>
      <c r="D40" s="31">
        <f>SUM(H40,L40)</f>
        <v>0</v>
      </c>
      <c r="E40" s="31">
        <f>SUM(I40,M40)</f>
        <v>0</v>
      </c>
      <c r="F40" s="31">
        <v>64</v>
      </c>
      <c r="G40" s="31">
        <v>446</v>
      </c>
      <c r="H40" s="31">
        <v>0</v>
      </c>
      <c r="I40" s="31">
        <v>0</v>
      </c>
      <c r="J40" s="31">
        <v>0</v>
      </c>
      <c r="K40" s="31">
        <v>0</v>
      </c>
      <c r="L40" s="31">
        <v>0</v>
      </c>
      <c r="M40" s="31">
        <v>0</v>
      </c>
      <c r="N40" s="31">
        <v>0</v>
      </c>
      <c r="O40" s="31">
        <v>0</v>
      </c>
    </row>
    <row r="41" spans="1:15" ht="18">
      <c r="A41" s="13" t="s">
        <v>36</v>
      </c>
      <c r="B41" s="23">
        <f>SUM(F41,J41)</f>
        <v>56146</v>
      </c>
      <c r="C41" s="31">
        <f>SUM(G41,K41)</f>
        <v>564954</v>
      </c>
      <c r="D41" s="31">
        <f>SUM(H41,L41)</f>
        <v>33123</v>
      </c>
      <c r="E41" s="31">
        <f>SUM(I41,M41)</f>
        <v>67</v>
      </c>
      <c r="F41" s="31">
        <v>56146</v>
      </c>
      <c r="G41" s="31">
        <v>564954</v>
      </c>
      <c r="H41" s="31">
        <v>33123</v>
      </c>
      <c r="I41" s="31">
        <v>67</v>
      </c>
      <c r="J41" s="31">
        <v>0</v>
      </c>
      <c r="K41" s="31">
        <v>0</v>
      </c>
      <c r="L41" s="31">
        <v>0</v>
      </c>
      <c r="M41" s="31">
        <v>0</v>
      </c>
      <c r="N41" s="31">
        <v>5</v>
      </c>
      <c r="O41" s="31">
        <v>0</v>
      </c>
    </row>
    <row r="42" spans="1:15" ht="46.3" customHeight="1">
      <c r="A42" s="13" t="s">
        <v>37</v>
      </c>
      <c r="B42" s="23">
        <f>SUM(F42,J42)</f>
        <v>26204</v>
      </c>
      <c r="C42" s="31">
        <f>SUM(G42,K42)</f>
        <v>249262</v>
      </c>
      <c r="D42" s="31">
        <f>SUM(H42,L42)</f>
        <v>69585</v>
      </c>
      <c r="E42" s="31">
        <f>SUM(I42,M42)</f>
        <v>0</v>
      </c>
      <c r="F42" s="31">
        <v>26204</v>
      </c>
      <c r="G42" s="31">
        <v>249262</v>
      </c>
      <c r="H42" s="31">
        <v>69585</v>
      </c>
      <c r="I42" s="31">
        <v>0</v>
      </c>
      <c r="J42" s="31">
        <v>0</v>
      </c>
      <c r="K42" s="31">
        <v>0</v>
      </c>
      <c r="L42" s="31">
        <v>0</v>
      </c>
      <c r="M42" s="31">
        <v>0</v>
      </c>
      <c r="N42" s="31">
        <v>0</v>
      </c>
      <c r="O42" s="31">
        <v>0</v>
      </c>
    </row>
    <row r="43" spans="1:15" ht="22.15" customHeight="1">
      <c r="A43" s="13" t="s">
        <v>38</v>
      </c>
      <c r="B43" s="23">
        <f>SUM(F43,J43)</f>
        <v>75838</v>
      </c>
      <c r="C43" s="31">
        <f>SUM(G43,K43)</f>
        <v>661802</v>
      </c>
      <c r="D43" s="31">
        <f>SUM(H43,L43)</f>
        <v>140185</v>
      </c>
      <c r="E43" s="31">
        <f>SUM(I43,M43)</f>
        <v>0</v>
      </c>
      <c r="F43" s="31">
        <v>75838</v>
      </c>
      <c r="G43" s="31">
        <v>661802</v>
      </c>
      <c r="H43" s="31">
        <v>140185</v>
      </c>
      <c r="I43" s="31">
        <v>0</v>
      </c>
      <c r="J43" s="31">
        <v>0</v>
      </c>
      <c r="K43" s="31">
        <v>0</v>
      </c>
      <c r="L43" s="31">
        <v>0</v>
      </c>
      <c r="M43" s="31">
        <v>0</v>
      </c>
      <c r="N43" s="31">
        <v>4</v>
      </c>
      <c r="O43" s="31">
        <v>4200</v>
      </c>
    </row>
    <row r="44" spans="1:15" ht="18">
      <c r="A44" s="14"/>
      <c r="B44" s="24"/>
      <c r="C44" s="32"/>
      <c r="D44" s="32"/>
      <c r="E44" s="32"/>
      <c r="F44" s="32"/>
      <c r="G44" s="32"/>
      <c r="H44" s="32"/>
      <c r="I44" s="32"/>
      <c r="J44" s="42"/>
      <c r="K44" s="42"/>
      <c r="L44" s="42"/>
      <c r="M44" s="42"/>
      <c r="N44" s="32"/>
      <c r="O44" s="32"/>
    </row>
    <row r="45" spans="1:15" ht="18">
      <c r="A45" s="15" t="s">
        <v>39</v>
      </c>
      <c r="B45" s="15" t="s">
        <v>40</v>
      </c>
      <c r="C45" s="15"/>
      <c r="D45" s="15" t="s">
        <v>54</v>
      </c>
      <c r="E45" s="15"/>
      <c r="F45" s="15"/>
      <c r="G45" s="15" t="s">
        <v>57</v>
      </c>
      <c r="H45" s="15"/>
      <c r="I45" s="15"/>
      <c r="J45" s="15"/>
      <c r="K45" s="15" t="s">
        <v>60</v>
      </c>
      <c r="L45" s="15"/>
      <c r="M45" s="15"/>
      <c r="N45" s="15"/>
      <c r="O45" s="15"/>
    </row>
    <row r="46" spans="1:15" ht="49.5" customHeight="1">
      <c r="A46" s="15" t="s">
        <v>40</v>
      </c>
      <c r="B46" s="15" t="s">
        <v>40</v>
      </c>
      <c r="C46" s="15"/>
      <c r="D46" s="15"/>
      <c r="E46" s="15"/>
      <c r="F46" s="15"/>
      <c r="G46" s="15" t="s">
        <v>58</v>
      </c>
      <c r="H46" s="15"/>
      <c r="I46" s="15"/>
      <c r="J46" s="15"/>
      <c r="K46" s="15"/>
      <c r="L46" s="15"/>
      <c r="M46" s="15"/>
      <c r="N46" s="15"/>
      <c r="O46" s="15"/>
    </row>
    <row r="47" spans="1:15" ht="18">
      <c r="A47" s="16" t="s">
        <v>41</v>
      </c>
      <c r="B47" s="16"/>
      <c r="C47" s="16"/>
      <c r="D47" s="15"/>
      <c r="E47" s="15"/>
      <c r="F47" s="15"/>
      <c r="G47" s="15"/>
      <c r="H47" s="15"/>
      <c r="I47" s="15"/>
      <c r="J47" s="15"/>
      <c r="K47" s="15"/>
      <c r="L47" s="15"/>
      <c r="M47" s="15"/>
      <c r="N47" s="15"/>
      <c r="O47" s="15"/>
    </row>
    <row r="48" spans="1:15" ht="18">
      <c r="A48" s="16" t="s">
        <v>42</v>
      </c>
      <c r="B48" s="16"/>
      <c r="C48" s="16"/>
      <c r="D48" s="15"/>
      <c r="E48" s="15"/>
      <c r="F48" s="15"/>
      <c r="G48" s="15"/>
      <c r="H48" s="15"/>
      <c r="I48" s="15"/>
      <c r="J48" s="15"/>
      <c r="K48" s="15"/>
      <c r="L48" s="15"/>
      <c r="M48" s="15"/>
      <c r="N48" s="15"/>
      <c r="O48" s="15"/>
    </row>
    <row r="49" spans="1:15" ht="18">
      <c r="A49" s="16" t="s">
        <v>43</v>
      </c>
      <c r="B49" s="16"/>
      <c r="C49" s="16"/>
      <c r="D49" s="15"/>
      <c r="E49" s="15"/>
      <c r="F49" s="15"/>
      <c r="G49" s="15"/>
      <c r="H49" s="15"/>
      <c r="I49" s="15"/>
      <c r="J49" s="15"/>
      <c r="K49" s="15"/>
      <c r="L49" s="15"/>
      <c r="M49" s="15"/>
      <c r="N49" s="15"/>
      <c r="O49" s="15"/>
    </row>
    <row r="50" spans="1:15" ht="18">
      <c r="A50" s="16" t="s">
        <v>44</v>
      </c>
      <c r="B50" s="16"/>
      <c r="C50" s="16"/>
      <c r="D50" s="15"/>
      <c r="E50" s="15"/>
      <c r="F50" s="15"/>
      <c r="G50" s="15"/>
      <c r="H50" s="15"/>
      <c r="I50" s="15"/>
      <c r="J50" s="15"/>
      <c r="K50" s="15"/>
      <c r="L50" s="15"/>
      <c r="M50" s="15"/>
      <c r="N50" s="15"/>
      <c r="O50" s="15"/>
    </row>
    <row r="51" spans="1:15" ht="18">
      <c r="A51" s="16" t="s">
        <v>45</v>
      </c>
      <c r="B51" s="16"/>
      <c r="C51" s="16"/>
      <c r="D51" s="15"/>
      <c r="E51" s="15"/>
      <c r="F51" s="15"/>
      <c r="G51" s="15"/>
      <c r="H51" s="15"/>
      <c r="I51" s="15"/>
      <c r="J51" s="15"/>
      <c r="K51" s="15"/>
      <c r="L51" s="15"/>
      <c r="M51" s="15"/>
      <c r="N51" s="15"/>
      <c r="O51" s="15"/>
    </row>
    <row r="52" spans="1:15" ht="18">
      <c r="A52" s="16" t="s">
        <v>46</v>
      </c>
      <c r="B52" s="16"/>
      <c r="C52" s="16"/>
      <c r="D52" s="15"/>
      <c r="E52" s="15"/>
      <c r="F52" s="15"/>
      <c r="G52" s="15"/>
      <c r="H52" s="15"/>
      <c r="I52" s="15"/>
      <c r="J52" s="15"/>
      <c r="K52" s="15"/>
      <c r="L52" s="15"/>
      <c r="M52" s="15"/>
      <c r="N52" s="15"/>
      <c r="O52" s="15"/>
    </row>
    <row r="53" spans="1:15" ht="18" customHeight="1">
      <c r="A53" s="16"/>
      <c r="B53" s="25"/>
      <c r="C53" s="25"/>
      <c r="D53" s="25"/>
      <c r="E53" s="25"/>
      <c r="F53" s="25"/>
      <c r="G53" s="25"/>
      <c r="H53" s="25"/>
      <c r="I53" s="25"/>
      <c r="J53" s="25"/>
      <c r="K53" s="25"/>
      <c r="L53" s="25"/>
      <c r="M53" s="25"/>
      <c r="N53" s="25"/>
      <c r="O53" s="25"/>
    </row>
  </sheetData>
  <mergeCells count="19">
    <mergeCell ref="K8:K9"/>
    <mergeCell ref="L8:L9"/>
    <mergeCell ref="M8:M9"/>
    <mergeCell ref="N1:O1"/>
    <mergeCell ref="A4:O4"/>
    <mergeCell ref="A5:O5"/>
    <mergeCell ref="A6:A9"/>
    <mergeCell ref="N6:N9"/>
    <mergeCell ref="O6:O9"/>
    <mergeCell ref="C7:E7"/>
    <mergeCell ref="G7:I7"/>
    <mergeCell ref="K7:M7"/>
    <mergeCell ref="C8:C9"/>
    <mergeCell ref="D8:D9"/>
    <mergeCell ref="E8:E9"/>
    <mergeCell ref="G8:G9"/>
    <mergeCell ref="H8:H9"/>
    <mergeCell ref="I8:I9"/>
    <mergeCell ref="N2:O2"/>
  </mergeCells>
  <printOptions horizontalCentered="1"/>
  <pageMargins left="0.236220472440945" right="0.236220472440945" top="0.393700787401575" bottom="0.393700787401575" header="0.31496062992126" footer="0.31496062992126"/>
  <pageSetup fitToHeight="0" fitToWidth="0"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