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611-02-02" sheetId="1" r:id="rId1"/>
    <sheet name="編製說明" sheetId="2" r:id="rId2"/>
  </sheets>
  <definedNames>
    <definedName name="_xlnm.Print_Area" localSheetId="0">'2611-02-02'!$A$1:$J$35</definedName>
    <definedName name="_xlnm.Print_Area" localSheetId="1">'編製說明'!$A$1:$N$26</definedName>
  </definedNames>
  <calcPr fullCalcOnLoad="1"/>
</workbook>
</file>

<file path=xl/sharedStrings.xml><?xml version="1.0" encoding="utf-8"?>
<sst xmlns="http://schemas.openxmlformats.org/spreadsheetml/2006/main" count="61" uniqueCount="60">
  <si>
    <t>公開類</t>
  </si>
  <si>
    <t>年　報</t>
  </si>
  <si>
    <t>桃園市總決算歲出政事別</t>
  </si>
  <si>
    <t>科　目　別</t>
  </si>
  <si>
    <t>總　計</t>
  </si>
  <si>
    <t>立法支出</t>
  </si>
  <si>
    <t>行政支出</t>
  </si>
  <si>
    <t>民政支出</t>
  </si>
  <si>
    <t>警政支出</t>
  </si>
  <si>
    <t>財務支出</t>
  </si>
  <si>
    <t>教育支出</t>
  </si>
  <si>
    <t>文化支出</t>
  </si>
  <si>
    <t>農業支出</t>
  </si>
  <si>
    <t>工業支出</t>
  </si>
  <si>
    <t>交通支出</t>
  </si>
  <si>
    <t>其他經濟服務支出</t>
  </si>
  <si>
    <t>社會保險支出</t>
  </si>
  <si>
    <t>社會救助支出</t>
  </si>
  <si>
    <t>福利服務支出</t>
  </si>
  <si>
    <t>醫療保健支出</t>
  </si>
  <si>
    <t>環境保護支出</t>
  </si>
  <si>
    <t>社區發展支出</t>
  </si>
  <si>
    <t>退休撫卹給付支出</t>
  </si>
  <si>
    <t>債務付息支出</t>
  </si>
  <si>
    <t>其他支出</t>
  </si>
  <si>
    <t>第二預備金</t>
  </si>
  <si>
    <t>填表</t>
  </si>
  <si>
    <t>資料來源：本處會計管理科依據桃園市總決算審核報告編製。</t>
  </si>
  <si>
    <t>填表說明：本表應於編製期限內經網際網路線上傳送至桃園市政府公務統計行政管理系統。</t>
  </si>
  <si>
    <t>次年9月15日前編製</t>
  </si>
  <si>
    <t>預算數</t>
  </si>
  <si>
    <t>審核</t>
  </si>
  <si>
    <t>中華民國109年度</t>
  </si>
  <si>
    <t>原列決算數</t>
  </si>
  <si>
    <t>決　　　　算　　　　審　　　　定　　　　數</t>
  </si>
  <si>
    <t>實支數</t>
  </si>
  <si>
    <t>主辦業務人員</t>
  </si>
  <si>
    <t>主辦統(會)計人員</t>
  </si>
  <si>
    <t>應付數</t>
  </si>
  <si>
    <t>保留數</t>
  </si>
  <si>
    <t>機關長官</t>
  </si>
  <si>
    <t>合計</t>
  </si>
  <si>
    <t>編製機關</t>
  </si>
  <si>
    <t>表    號</t>
  </si>
  <si>
    <t>決算審定數與預算數之比較增減</t>
  </si>
  <si>
    <t>中華民國110年8月16日編製</t>
  </si>
  <si>
    <t>桃園市政府主計處</t>
  </si>
  <si>
    <t>20901-02-52-2</t>
  </si>
  <si>
    <t>單位：新臺幣元</t>
  </si>
  <si>
    <t>桃園市總決算歲出政事別編製說明</t>
  </si>
  <si>
    <t>一、統計範圍及對象：本市各單位預算機關編列之歲出決算均為統計對象。</t>
  </si>
  <si>
    <t>二、統計標準時間：以每年1月1日至12月31日止之事實為準。</t>
  </si>
  <si>
    <t>三、分類標準：</t>
  </si>
  <si>
    <t>(一)</t>
  </si>
  <si>
    <t>(二)</t>
  </si>
  <si>
    <t>四、統計項目定義：依編製當年度桃園市總預算編製作業手冊中歲出政事別科目中分類之定義。</t>
  </si>
  <si>
    <t>五、資料蒐集方法及編製程序：本處會計管理科依據桃園市總決算審核報告編製。</t>
  </si>
  <si>
    <t>六、編送對象：本表應於編製期限內經網際網路線上傳送至桃園市政府公務統計行政管理系統。</t>
  </si>
  <si>
    <t>縱項目按預算數、原列決算數、決算審定數、決算審定數與預算數之比較增減分類。</t>
  </si>
  <si>
    <t>横項目按歲出政事別分類。</t>
  </si>
</sst>
</file>

<file path=xl/styles.xml><?xml version="1.0" encoding="utf-8"?>
<styleSheet xmlns="http://schemas.openxmlformats.org/spreadsheetml/2006/main">
  <numFmts count="3">
    <numFmt numFmtId="188" formatCode="_(* #,##0.00_);_(* (#,##0.00);_(* &quot;-&quot;??_);_(@_)"/>
    <numFmt numFmtId="189" formatCode="_(* #,##0_);_(* \(#,##0\);_(* &quot;-&quot;_);_(@_)"/>
    <numFmt numFmtId="190" formatCode="_(* #,##0_);_(* (#,##0);_(* &quot;-&quot;??_);_(@_)"/>
  </numFmts>
  <fonts count="12">
    <font>
      <sz val="11"/>
      <color theme="1"/>
      <name val="Calibri"/>
      <family val="2"/>
    </font>
    <font>
      <sz val="10"/>
      <name val="Arial"/>
      <family val="2"/>
    </font>
    <font>
      <sz val="12"/>
      <color theme="1"/>
      <name val="新細明體"/>
      <family val="2"/>
    </font>
    <font>
      <sz val="12"/>
      <color theme="1"/>
      <name val="標楷體"/>
      <family val="2"/>
    </font>
    <font>
      <sz val="18"/>
      <color theme="1"/>
      <name val="標楷體"/>
      <family val="2"/>
    </font>
    <font>
      <sz val="12"/>
      <color theme="1"/>
      <name val="Times New Roman"/>
      <family val="2"/>
    </font>
    <font>
      <sz val="10"/>
      <color theme="1"/>
      <name val="標楷體"/>
      <family val="2"/>
    </font>
    <font>
      <sz val="22"/>
      <color theme="1"/>
      <name val="標楷體"/>
      <family val="2"/>
    </font>
    <font>
      <sz val="16"/>
      <color theme="1"/>
      <name val="標楷體"/>
      <family val="2"/>
    </font>
    <font>
      <sz val="16"/>
      <color theme="1"/>
      <name val="Times New Roman"/>
      <family val="2"/>
    </font>
    <font>
      <sz val="22"/>
      <color theme="1"/>
      <name val="Times New Roman"/>
      <family val="2"/>
    </font>
    <font>
      <sz val="14"/>
      <color theme="1"/>
      <name val="Times New Roman"/>
      <family val="2"/>
    </font>
  </fonts>
  <fills count="3">
    <fill>
      <patternFill/>
    </fill>
    <fill>
      <patternFill patternType="gray125"/>
    </fill>
    <fill>
      <patternFill patternType="solid">
        <fgColor theme="6" tint="0.6000000238418579"/>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8" fontId="0"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57">
    <xf numFmtId="0" fontId="0" fillId="0" borderId="0" xfId="0" applyNumberFormat="1" applyFont="1" applyFill="1" applyBorder="1" applyAlignment="1" applyProtection="1">
      <alignment/>
      <protection/>
    </xf>
    <xf numFmtId="0" fontId="2" fillId="0" borderId="0" xfId="20" applyNumberFormat="1" applyFont="1"/>
    <xf numFmtId="188" fontId="0" fillId="0" borderId="0" xfId="18" applyNumberFormat="1"/>
    <xf numFmtId="0" fontId="3" fillId="0" borderId="1" xfId="20" applyFont="1" applyBorder="1" applyAlignment="1">
      <alignment horizontal="center"/>
    </xf>
    <xf numFmtId="0" fontId="3" fillId="0" borderId="0" xfId="20" applyFont="1" applyAlignment="1">
      <alignment horizontal="center"/>
    </xf>
    <xf numFmtId="0" fontId="4" fillId="0" borderId="0" xfId="20" applyFont="1" applyAlignment="1">
      <alignment horizontal="center" vertical="center"/>
    </xf>
    <xf numFmtId="0" fontId="3" fillId="0" borderId="2" xfId="20" applyFont="1" applyBorder="1" applyAlignment="1">
      <alignment vertical="center"/>
    </xf>
    <xf numFmtId="0" fontId="3" fillId="0" borderId="3" xfId="20" applyFont="1" applyBorder="1" applyAlignment="1">
      <alignment horizontal="center" vertical="center"/>
    </xf>
    <xf numFmtId="0" fontId="3" fillId="0" borderId="4" xfId="20" applyFont="1" applyBorder="1" applyAlignment="1">
      <alignment horizontal="center"/>
    </xf>
    <xf numFmtId="0" fontId="3" fillId="2" borderId="0" xfId="20" applyFont="1" applyFill="1" applyAlignment="1">
      <alignment horizontal="left" vertical="top"/>
    </xf>
    <xf numFmtId="0" fontId="3" fillId="0" borderId="0" xfId="20" applyFont="1" applyAlignment="1">
      <alignment horizontal="left" vertical="top"/>
    </xf>
    <xf numFmtId="0" fontId="3" fillId="0" borderId="2" xfId="20" applyFont="1" applyBorder="1" applyAlignment="1">
      <alignment horizontal="left" vertical="top"/>
    </xf>
    <xf numFmtId="0" fontId="3" fillId="0" borderId="0" xfId="20" applyFont="1"/>
    <xf numFmtId="0" fontId="3" fillId="0" borderId="2" xfId="20" applyFont="1" applyBorder="1"/>
    <xf numFmtId="0" fontId="4" fillId="0" borderId="0" xfId="20" applyFont="1" applyAlignment="1">
      <alignment vertical="center"/>
    </xf>
    <xf numFmtId="0" fontId="3" fillId="0" borderId="1" xfId="20" applyFont="1" applyBorder="1" applyAlignment="1">
      <alignment horizontal="center" vertical="center"/>
    </xf>
    <xf numFmtId="0" fontId="3" fillId="2" borderId="0" xfId="20" applyFont="1" applyFill="1"/>
    <xf numFmtId="0" fontId="3" fillId="0" borderId="5" xfId="20" applyFont="1" applyBorder="1" applyAlignment="1">
      <alignment horizontal="center" vertical="center"/>
    </xf>
    <xf numFmtId="0" fontId="3" fillId="0" borderId="6" xfId="20" applyFont="1" applyBorder="1" applyAlignment="1">
      <alignment horizontal="center" vertical="center"/>
    </xf>
    <xf numFmtId="189" fontId="5" fillId="0" borderId="7" xfId="20" applyNumberFormat="1" applyFont="1" applyBorder="1"/>
    <xf numFmtId="189" fontId="5" fillId="2" borderId="8" xfId="20" applyNumberFormat="1" applyFont="1" applyFill="1" applyBorder="1"/>
    <xf numFmtId="190" fontId="5" fillId="2" borderId="8" xfId="18" applyNumberFormat="1" applyFont="1" applyFill="1" applyBorder="1"/>
    <xf numFmtId="189" fontId="5" fillId="0" borderId="8" xfId="20" applyNumberFormat="1" applyFont="1" applyBorder="1"/>
    <xf numFmtId="189" fontId="5" fillId="0" borderId="9" xfId="20" applyNumberFormat="1" applyFont="1" applyBorder="1"/>
    <xf numFmtId="49" fontId="3" fillId="0" borderId="2" xfId="20" applyNumberFormat="1" applyFont="1" applyBorder="1" applyAlignment="1">
      <alignment horizontal="center" vertical="center"/>
    </xf>
    <xf numFmtId="189" fontId="5" fillId="0" borderId="4" xfId="20" applyNumberFormat="1" applyFont="1" applyBorder="1"/>
    <xf numFmtId="189" fontId="5" fillId="2" borderId="0" xfId="20" applyNumberFormat="1" applyFont="1" applyFill="1"/>
    <xf numFmtId="190" fontId="5" fillId="2" borderId="0" xfId="18" applyNumberFormat="1" applyFont="1" applyFill="1"/>
    <xf numFmtId="189" fontId="5" fillId="0" borderId="0" xfId="20" applyNumberFormat="1" applyFont="1"/>
    <xf numFmtId="189" fontId="5" fillId="0" borderId="2" xfId="20" applyNumberFormat="1" applyFont="1" applyBorder="1"/>
    <xf numFmtId="0" fontId="3" fillId="0" borderId="2" xfId="20" applyFont="1" applyBorder="1" applyAlignment="1">
      <alignment horizontal="center" vertical="center"/>
    </xf>
    <xf numFmtId="0" fontId="3" fillId="0" borderId="10" xfId="20" applyFont="1" applyBorder="1" applyAlignment="1">
      <alignment horizontal="center" vertical="center"/>
    </xf>
    <xf numFmtId="0" fontId="3" fillId="0" borderId="0" xfId="20" applyFont="1" applyAlignment="1">
      <alignment horizontal="center" vertical="center"/>
    </xf>
    <xf numFmtId="0" fontId="3" fillId="0" borderId="11" xfId="20" applyFont="1" applyBorder="1" applyAlignment="1">
      <alignment horizontal="center" vertical="center"/>
    </xf>
    <xf numFmtId="0" fontId="3" fillId="0" borderId="2" xfId="20" applyFont="1" applyBorder="1" applyAlignment="1">
      <alignment horizontal="right"/>
    </xf>
    <xf numFmtId="0" fontId="3" fillId="0" borderId="7" xfId="20" applyFont="1" applyBorder="1" applyAlignment="1">
      <alignment horizontal="center" vertical="center"/>
    </xf>
    <xf numFmtId="0" fontId="2" fillId="0" borderId="9" xfId="20" applyFont="1" applyBorder="1" applyAlignment="1">
      <alignment horizontal="center" vertical="center"/>
    </xf>
    <xf numFmtId="0" fontId="3" fillId="0" borderId="4" xfId="20" applyFont="1" applyBorder="1"/>
    <xf numFmtId="0" fontId="3" fillId="0" borderId="0" xfId="20" applyFont="1" applyAlignment="1">
      <alignment horizontal="right"/>
    </xf>
    <xf numFmtId="49" fontId="5" fillId="0" borderId="1" xfId="20" applyNumberFormat="1" applyFont="1" applyBorder="1" applyAlignment="1">
      <alignment horizontal="center"/>
    </xf>
    <xf numFmtId="49" fontId="3" fillId="0" borderId="0" xfId="20" applyNumberFormat="1" applyFont="1" applyAlignment="1">
      <alignment horizontal="center"/>
    </xf>
    <xf numFmtId="0" fontId="3" fillId="0" borderId="0" xfId="20" applyFont="1" applyAlignment="1">
      <alignment horizontal="right" vertical="center"/>
    </xf>
    <xf numFmtId="0" fontId="3" fillId="0" borderId="4" xfId="20" applyFont="1" applyBorder="1" applyAlignment="1">
      <alignment horizontal="center" vertical="center"/>
    </xf>
    <xf numFmtId="0" fontId="2" fillId="0" borderId="2" xfId="20" applyFont="1" applyBorder="1" applyAlignment="1">
      <alignment horizontal="center" vertical="center"/>
    </xf>
    <xf numFmtId="3" fontId="5" fillId="0" borderId="4" xfId="20" applyNumberFormat="1" applyFont="1" applyBorder="1"/>
    <xf numFmtId="3" fontId="5" fillId="2" borderId="0" xfId="20" applyNumberFormat="1" applyFont="1" applyFill="1"/>
    <xf numFmtId="3" fontId="5" fillId="0" borderId="0" xfId="20" applyNumberFormat="1" applyFont="1"/>
    <xf numFmtId="0" fontId="3" fillId="0" borderId="4" xfId="20" applyFont="1" applyBorder="1" applyAlignment="1">
      <alignment horizontal="right"/>
    </xf>
    <xf numFmtId="0" fontId="3" fillId="0" borderId="0" xfId="20" applyFont="1" applyAlignment="1">
      <alignment vertical="center"/>
    </xf>
    <xf numFmtId="0" fontId="6" fillId="0" borderId="0" xfId="20" applyFont="1"/>
    <xf numFmtId="0" fontId="7" fillId="0" borderId="0" xfId="20" applyFont="1" applyAlignment="1">
      <alignment horizontal="center"/>
    </xf>
    <xf numFmtId="0" fontId="8" fillId="0" borderId="0" xfId="20" applyFont="1"/>
    <xf numFmtId="0" fontId="8" fillId="0" borderId="0" xfId="20" applyFont="1" applyAlignment="1">
      <alignment horizontal="right"/>
    </xf>
    <xf numFmtId="0" fontId="8" fillId="0" borderId="0" xfId="20" applyFont="1" applyAlignment="1">
      <alignment horizontal="left"/>
    </xf>
    <xf numFmtId="0" fontId="9" fillId="0" borderId="0" xfId="20" applyFont="1"/>
    <xf numFmtId="0" fontId="10" fillId="0" borderId="0" xfId="20" applyFont="1"/>
    <xf numFmtId="49" fontId="11" fillId="0" borderId="0" xfId="20" applyNumberFormat="1" applyFont="1" applyAlignment="1">
      <alignment horizontal="right"/>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J36"/>
  <sheetViews>
    <sheetView tabSelected="1" zoomScale="85" zoomScaleNormal="85" workbookViewId="0" topLeftCell="A8">
      <selection activeCell="G11" sqref="G11"/>
    </sheetView>
  </sheetViews>
  <sheetFormatPr defaultColWidth="9.00390625" defaultRowHeight="15"/>
  <cols>
    <col min="1" max="1" width="12.57421875" style="12" customWidth="1"/>
    <col min="2" max="2" width="19.00390625" style="12" customWidth="1"/>
    <col min="3" max="8" width="19.57421875" style="12" customWidth="1"/>
    <col min="9" max="9" width="12.57421875" style="12" customWidth="1"/>
    <col min="10" max="10" width="20.57421875" style="12" customWidth="1"/>
    <col min="11" max="16384" width="9.28125" style="49" customWidth="1"/>
  </cols>
  <sheetData>
    <row r="1" spans="1:10" s="12" customFormat="1" ht="20.1" customHeight="1">
      <c r="A1" s="3" t="s">
        <v>0</v>
      </c>
      <c r="I1" s="3" t="s">
        <v>42</v>
      </c>
      <c r="J1" s="3" t="s">
        <v>46</v>
      </c>
    </row>
    <row r="2" spans="1:10" s="12" customFormat="1" ht="20.1" customHeight="1">
      <c r="A2" s="3" t="s">
        <v>1</v>
      </c>
      <c r="B2" s="13" t="s">
        <v>29</v>
      </c>
      <c r="C2" s="13"/>
      <c r="D2" s="13"/>
      <c r="E2" s="13"/>
      <c r="F2" s="13"/>
      <c r="G2" s="13"/>
      <c r="H2" s="34"/>
      <c r="I2" s="3" t="s">
        <v>43</v>
      </c>
      <c r="J2" s="39" t="s">
        <v>47</v>
      </c>
    </row>
    <row r="3" spans="1:10" s="12" customFormat="1" ht="15.95" customHeight="1">
      <c r="A3" s="4"/>
      <c r="I3" s="4"/>
      <c r="J3" s="40"/>
    </row>
    <row r="4" spans="1:10" s="12" customFormat="1" ht="39.95" customHeight="1">
      <c r="A4" s="5" t="s">
        <v>2</v>
      </c>
      <c r="B4" s="14"/>
      <c r="C4" s="14"/>
      <c r="D4" s="14"/>
      <c r="E4" s="14"/>
      <c r="F4" s="14"/>
      <c r="G4" s="14"/>
      <c r="H4" s="14"/>
      <c r="I4" s="14"/>
      <c r="J4" s="14"/>
    </row>
    <row r="5" s="12" customFormat="1" ht="15.95" customHeight="1">
      <c r="A5" s="4"/>
    </row>
    <row r="6" spans="1:10" s="48" customFormat="1" ht="20.1" customHeight="1">
      <c r="A6" s="6"/>
      <c r="B6" s="6"/>
      <c r="C6" s="6"/>
      <c r="D6" s="24" t="s">
        <v>32</v>
      </c>
      <c r="E6" s="30"/>
      <c r="F6" s="30"/>
      <c r="G6" s="30"/>
      <c r="H6" s="6"/>
      <c r="I6" s="6"/>
      <c r="J6" s="41" t="s">
        <v>48</v>
      </c>
    </row>
    <row r="7" spans="1:10" s="48" customFormat="1" ht="30" customHeight="1">
      <c r="A7" s="7" t="s">
        <v>3</v>
      </c>
      <c r="B7" s="15"/>
      <c r="C7" s="17" t="s">
        <v>30</v>
      </c>
      <c r="D7" s="17" t="s">
        <v>33</v>
      </c>
      <c r="E7" s="31" t="s">
        <v>34</v>
      </c>
      <c r="F7" s="33"/>
      <c r="G7" s="33"/>
      <c r="H7" s="7"/>
      <c r="I7" s="35" t="s">
        <v>44</v>
      </c>
      <c r="J7" s="42"/>
    </row>
    <row r="8" spans="1:10" s="48" customFormat="1" ht="30" customHeight="1">
      <c r="A8" s="7"/>
      <c r="B8" s="15"/>
      <c r="C8" s="18"/>
      <c r="D8" s="18"/>
      <c r="E8" s="32" t="s">
        <v>35</v>
      </c>
      <c r="F8" s="15" t="s">
        <v>38</v>
      </c>
      <c r="G8" s="15" t="s">
        <v>39</v>
      </c>
      <c r="H8" s="15" t="s">
        <v>41</v>
      </c>
      <c r="I8" s="36"/>
      <c r="J8" s="43"/>
    </row>
    <row r="9" spans="1:10" s="12" customFormat="1" ht="20.1" customHeight="1">
      <c r="A9" s="8" t="s">
        <v>4</v>
      </c>
      <c r="B9" s="8"/>
      <c r="C9" s="19">
        <f>SUM(C10:C30)</f>
        <v>122834000000</v>
      </c>
      <c r="D9" s="25">
        <f>SUM(D10:D30)</f>
        <v>117019711903</v>
      </c>
      <c r="E9" s="25">
        <f>SUM(E10:E30)</f>
        <v>107670147946</v>
      </c>
      <c r="F9" s="25">
        <f>SUM(F10:F30)</f>
        <v>21048443</v>
      </c>
      <c r="G9" s="25">
        <f>SUM(G10:G30)</f>
        <v>9252063292</v>
      </c>
      <c r="H9" s="25">
        <f>SUM(H10:H30)</f>
        <v>116943259681</v>
      </c>
      <c r="I9" s="37"/>
      <c r="J9" s="44">
        <f>SUM(J10:J30)</f>
        <v>-5890740319</v>
      </c>
    </row>
    <row r="10" spans="1:10" s="12" customFormat="1" ht="20.1" customHeight="1">
      <c r="A10" s="9" t="s">
        <v>5</v>
      </c>
      <c r="B10" s="16"/>
      <c r="C10" s="20">
        <v>690039000</v>
      </c>
      <c r="D10" s="26">
        <v>614029144</v>
      </c>
      <c r="E10" s="26">
        <v>599633960</v>
      </c>
      <c r="F10" s="26">
        <v>0</v>
      </c>
      <c r="G10" s="26">
        <v>14395184</v>
      </c>
      <c r="H10" s="26">
        <f>SUM(E10:G10)</f>
        <v>614029144</v>
      </c>
      <c r="I10" s="16"/>
      <c r="J10" s="45">
        <f>H10-C10</f>
        <v>-76009856</v>
      </c>
    </row>
    <row r="11" spans="1:10" s="12" customFormat="1" ht="20.1" customHeight="1">
      <c r="A11" s="9" t="s">
        <v>6</v>
      </c>
      <c r="B11" s="16"/>
      <c r="C11" s="20">
        <v>1111216000</v>
      </c>
      <c r="D11" s="26">
        <v>1050155513</v>
      </c>
      <c r="E11" s="26">
        <v>974777164</v>
      </c>
      <c r="F11" s="26">
        <v>0</v>
      </c>
      <c r="G11" s="26">
        <v>75378349</v>
      </c>
      <c r="H11" s="26">
        <f>SUM(E11:G11)</f>
        <v>1050155513</v>
      </c>
      <c r="I11" s="16"/>
      <c r="J11" s="45">
        <f>H11-C11</f>
        <v>-61060487</v>
      </c>
    </row>
    <row r="12" spans="1:10" s="12" customFormat="1" ht="20.1" customHeight="1">
      <c r="A12" s="9" t="s">
        <v>7</v>
      </c>
      <c r="B12" s="16"/>
      <c r="C12" s="20">
        <v>10825120000</v>
      </c>
      <c r="D12" s="26">
        <v>10397179565</v>
      </c>
      <c r="E12" s="26">
        <v>8696465315</v>
      </c>
      <c r="F12" s="26">
        <v>479499</v>
      </c>
      <c r="G12" s="26">
        <v>1700234751</v>
      </c>
      <c r="H12" s="26">
        <f>SUM(E12:G12)</f>
        <v>10397179565</v>
      </c>
      <c r="I12" s="16"/>
      <c r="J12" s="45">
        <f>H12-C12</f>
        <v>-427940435</v>
      </c>
    </row>
    <row r="13" spans="1:10" s="12" customFormat="1" ht="20.1" customHeight="1">
      <c r="A13" s="9" t="s">
        <v>8</v>
      </c>
      <c r="B13" s="16"/>
      <c r="C13" s="21">
        <v>7178335696</v>
      </c>
      <c r="D13" s="27">
        <v>7156643498</v>
      </c>
      <c r="E13" s="27">
        <v>7003761668</v>
      </c>
      <c r="F13" s="27">
        <v>164710</v>
      </c>
      <c r="G13" s="27">
        <v>152717120</v>
      </c>
      <c r="H13" s="27">
        <f>SUM(E13:G13)</f>
        <v>7156643498</v>
      </c>
      <c r="I13" s="16"/>
      <c r="J13" s="45">
        <f>H13-C13</f>
        <v>-21692198</v>
      </c>
    </row>
    <row r="14" spans="1:10" s="12" customFormat="1" ht="19.5" customHeight="1">
      <c r="A14" s="9" t="s">
        <v>9</v>
      </c>
      <c r="B14" s="16"/>
      <c r="C14" s="20">
        <v>753470000</v>
      </c>
      <c r="D14" s="26">
        <v>724113017</v>
      </c>
      <c r="E14" s="26">
        <v>724113017</v>
      </c>
      <c r="F14" s="26">
        <v>0</v>
      </c>
      <c r="G14" s="26">
        <v>0</v>
      </c>
      <c r="H14" s="26">
        <f>SUM(E14:G14)</f>
        <v>724113017</v>
      </c>
      <c r="I14" s="16"/>
      <c r="J14" s="45">
        <f>H14-C14</f>
        <v>-29356983</v>
      </c>
    </row>
    <row r="15" spans="1:10" s="12" customFormat="1" ht="19.5" customHeight="1">
      <c r="A15" s="10" t="s">
        <v>10</v>
      </c>
      <c r="C15" s="22">
        <v>41637126000</v>
      </c>
      <c r="D15" s="28">
        <v>41012214172</v>
      </c>
      <c r="E15" s="28">
        <v>41005705747</v>
      </c>
      <c r="F15" s="28">
        <v>0</v>
      </c>
      <c r="G15" s="28">
        <v>6508425</v>
      </c>
      <c r="H15" s="28">
        <f>SUM(E15:G15)</f>
        <v>41012214172</v>
      </c>
      <c r="J15" s="46">
        <f>H15-C15</f>
        <v>-624911828</v>
      </c>
    </row>
    <row r="16" spans="1:10" s="12" customFormat="1" ht="19.5" customHeight="1">
      <c r="A16" s="10" t="s">
        <v>11</v>
      </c>
      <c r="C16" s="22">
        <v>6394012698</v>
      </c>
      <c r="D16" s="28">
        <v>6038063219</v>
      </c>
      <c r="E16" s="28">
        <v>3692749718</v>
      </c>
      <c r="F16" s="28">
        <v>155841</v>
      </c>
      <c r="G16" s="28">
        <v>2339498844</v>
      </c>
      <c r="H16" s="28">
        <f>SUM(E16:G16)</f>
        <v>6032404403</v>
      </c>
      <c r="J16" s="46">
        <f>H16-C16</f>
        <v>-361608295</v>
      </c>
    </row>
    <row r="17" spans="1:10" s="12" customFormat="1" ht="19.5" customHeight="1">
      <c r="A17" s="9" t="s">
        <v>12</v>
      </c>
      <c r="B17" s="16"/>
      <c r="C17" s="20">
        <v>5008717460</v>
      </c>
      <c r="D17" s="26">
        <v>4668773964</v>
      </c>
      <c r="E17" s="26">
        <v>4179972491</v>
      </c>
      <c r="F17" s="26">
        <v>104748</v>
      </c>
      <c r="G17" s="26">
        <v>488696725</v>
      </c>
      <c r="H17" s="26">
        <f>SUM(E17:G17)</f>
        <v>4668773964</v>
      </c>
      <c r="I17" s="16"/>
      <c r="J17" s="45">
        <f>H17-C17</f>
        <v>-339943496</v>
      </c>
    </row>
    <row r="18" spans="1:10" s="12" customFormat="1" ht="19.5" customHeight="1">
      <c r="A18" s="9" t="s">
        <v>13</v>
      </c>
      <c r="B18" s="16"/>
      <c r="C18" s="20">
        <v>6292918544</v>
      </c>
      <c r="D18" s="26">
        <v>6028342347</v>
      </c>
      <c r="E18" s="26">
        <v>4273792191</v>
      </c>
      <c r="F18" s="26">
        <v>0</v>
      </c>
      <c r="G18" s="26">
        <v>1754550156</v>
      </c>
      <c r="H18" s="26">
        <f>SUM(E18:G18)</f>
        <v>6028342347</v>
      </c>
      <c r="I18" s="16"/>
      <c r="J18" s="45">
        <f>H18-C18</f>
        <v>-264576197</v>
      </c>
    </row>
    <row r="19" spans="1:10" s="12" customFormat="1" ht="19.5" customHeight="1">
      <c r="A19" s="9" t="s">
        <v>14</v>
      </c>
      <c r="B19" s="16"/>
      <c r="C19" s="20">
        <v>9972004000</v>
      </c>
      <c r="D19" s="26">
        <v>9681826377</v>
      </c>
      <c r="E19" s="26">
        <v>8812330843</v>
      </c>
      <c r="F19" s="26">
        <v>0</v>
      </c>
      <c r="G19" s="26">
        <v>868466334</v>
      </c>
      <c r="H19" s="26">
        <f>SUM(E19:G19)</f>
        <v>9680797177</v>
      </c>
      <c r="I19" s="16"/>
      <c r="J19" s="45">
        <f>H19-C19</f>
        <v>-291206823</v>
      </c>
    </row>
    <row r="20" spans="1:10" s="12" customFormat="1" ht="19.5" customHeight="1">
      <c r="A20" s="9" t="s">
        <v>15</v>
      </c>
      <c r="B20" s="16"/>
      <c r="C20" s="20">
        <v>1329253802</v>
      </c>
      <c r="D20" s="26">
        <v>1150403797</v>
      </c>
      <c r="E20" s="26">
        <v>1037475903</v>
      </c>
      <c r="F20" s="26">
        <v>0</v>
      </c>
      <c r="G20" s="26">
        <v>112927894</v>
      </c>
      <c r="H20" s="26">
        <f>SUM(E20:G20)</f>
        <v>1150403797</v>
      </c>
      <c r="I20" s="16"/>
      <c r="J20" s="45">
        <f>H20-C20</f>
        <v>-178850005</v>
      </c>
    </row>
    <row r="21" spans="1:10" s="12" customFormat="1" ht="19.5" customHeight="1">
      <c r="A21" s="10" t="s">
        <v>16</v>
      </c>
      <c r="C21" s="22">
        <v>1201946000</v>
      </c>
      <c r="D21" s="28">
        <v>1106979489</v>
      </c>
      <c r="E21" s="28">
        <v>1106979489</v>
      </c>
      <c r="F21" s="28">
        <v>0</v>
      </c>
      <c r="G21" s="28">
        <v>0</v>
      </c>
      <c r="H21" s="28">
        <f>SUM(E21:G21)</f>
        <v>1106979489</v>
      </c>
      <c r="J21" s="46">
        <f>H21-C21</f>
        <v>-94966511</v>
      </c>
    </row>
    <row r="22" spans="1:10" s="12" customFormat="1" ht="20.1" customHeight="1">
      <c r="A22" s="10" t="s">
        <v>17</v>
      </c>
      <c r="C22" s="22">
        <v>812722000</v>
      </c>
      <c r="D22" s="28">
        <v>788487392</v>
      </c>
      <c r="E22" s="28">
        <v>788423569</v>
      </c>
      <c r="F22" s="28">
        <v>63823</v>
      </c>
      <c r="G22" s="28">
        <v>0</v>
      </c>
      <c r="H22" s="28">
        <f>SUM(E22:G22)</f>
        <v>788487392</v>
      </c>
      <c r="J22" s="46">
        <f>H22-C22</f>
        <v>-24234608</v>
      </c>
    </row>
    <row r="23" spans="1:10" s="12" customFormat="1" ht="20.1" customHeight="1">
      <c r="A23" s="10" t="s">
        <v>18</v>
      </c>
      <c r="C23" s="22">
        <v>17099837000</v>
      </c>
      <c r="D23" s="28">
        <v>15989389981</v>
      </c>
      <c r="E23" s="28">
        <v>15473192558</v>
      </c>
      <c r="F23" s="28">
        <v>9438236</v>
      </c>
      <c r="G23" s="28">
        <v>501866931</v>
      </c>
      <c r="H23" s="28">
        <f>SUM(E23:G23)</f>
        <v>15984497725</v>
      </c>
      <c r="J23" s="46">
        <f>H23-C23</f>
        <v>-1115339275</v>
      </c>
    </row>
    <row r="24" spans="1:10" s="12" customFormat="1" ht="20.1" customHeight="1">
      <c r="A24" s="10" t="s">
        <v>19</v>
      </c>
      <c r="C24" s="22">
        <v>1754022000</v>
      </c>
      <c r="D24" s="28">
        <v>1616199181</v>
      </c>
      <c r="E24" s="28">
        <v>1536214381</v>
      </c>
      <c r="F24" s="28">
        <v>10641586</v>
      </c>
      <c r="G24" s="28">
        <v>69343214</v>
      </c>
      <c r="H24" s="28">
        <f>SUM(E24:G24)</f>
        <v>1616199181</v>
      </c>
      <c r="J24" s="46">
        <f>H24-C24</f>
        <v>-137822819</v>
      </c>
    </row>
    <row r="25" spans="1:10" s="12" customFormat="1" ht="20.1" customHeight="1">
      <c r="A25" s="9" t="s">
        <v>20</v>
      </c>
      <c r="B25" s="16"/>
      <c r="C25" s="20">
        <v>6136018000</v>
      </c>
      <c r="D25" s="26">
        <v>5769188146</v>
      </c>
      <c r="E25" s="26">
        <v>4985046612</v>
      </c>
      <c r="F25" s="26">
        <v>0</v>
      </c>
      <c r="G25" s="26">
        <v>719269584</v>
      </c>
      <c r="H25" s="26">
        <f>SUM(E25:G25)</f>
        <v>5704316196</v>
      </c>
      <c r="I25" s="16"/>
      <c r="J25" s="45">
        <f>H25-C25</f>
        <v>-431701804</v>
      </c>
    </row>
    <row r="26" spans="1:10" s="12" customFormat="1" ht="20.1" customHeight="1">
      <c r="A26" s="9" t="s">
        <v>21</v>
      </c>
      <c r="B26" s="16"/>
      <c r="C26" s="20">
        <v>1171948000</v>
      </c>
      <c r="D26" s="26">
        <v>1121099953</v>
      </c>
      <c r="E26" s="26">
        <v>940236845</v>
      </c>
      <c r="F26" s="26">
        <v>0</v>
      </c>
      <c r="G26" s="26">
        <v>180863108</v>
      </c>
      <c r="H26" s="26">
        <f>SUM(E26:G26)</f>
        <v>1121099953</v>
      </c>
      <c r="I26" s="16"/>
      <c r="J26" s="45">
        <f>H26-C26</f>
        <v>-50848047</v>
      </c>
    </row>
    <row r="27" spans="1:10" s="12" customFormat="1" ht="20.1" customHeight="1">
      <c r="A27" s="10" t="s">
        <v>22</v>
      </c>
      <c r="C27" s="22">
        <v>1498652000</v>
      </c>
      <c r="D27" s="28">
        <v>1178702429</v>
      </c>
      <c r="E27" s="28">
        <v>1178702429</v>
      </c>
      <c r="F27" s="28">
        <v>0</v>
      </c>
      <c r="G27" s="28">
        <v>0</v>
      </c>
      <c r="H27" s="28">
        <f>SUM(E27:G27)</f>
        <v>1178702429</v>
      </c>
      <c r="J27" s="46">
        <f>H27-C27</f>
        <v>-319949571</v>
      </c>
    </row>
    <row r="28" spans="1:10" s="12" customFormat="1" ht="20.1" customHeight="1">
      <c r="A28" s="9" t="s">
        <v>23</v>
      </c>
      <c r="B28" s="16"/>
      <c r="C28" s="20">
        <v>321136000</v>
      </c>
      <c r="D28" s="26">
        <v>262493955</v>
      </c>
      <c r="E28" s="26">
        <v>262493955</v>
      </c>
      <c r="F28" s="26">
        <v>0</v>
      </c>
      <c r="G28" s="26">
        <v>0</v>
      </c>
      <c r="H28" s="26">
        <f>SUM(E28:G28)</f>
        <v>262493955</v>
      </c>
      <c r="I28" s="16"/>
      <c r="J28" s="45">
        <f>H28-C28</f>
        <v>-58642045</v>
      </c>
    </row>
    <row r="29" spans="1:10" s="12" customFormat="1" ht="20.1" customHeight="1">
      <c r="A29" s="10" t="s">
        <v>24</v>
      </c>
      <c r="C29" s="22">
        <v>1512996000</v>
      </c>
      <c r="D29" s="28">
        <v>665426764</v>
      </c>
      <c r="E29" s="28">
        <v>398080091</v>
      </c>
      <c r="F29" s="28">
        <v>0</v>
      </c>
      <c r="G29" s="28">
        <v>267346673</v>
      </c>
      <c r="H29" s="28">
        <f>SUM(E29:G29)</f>
        <v>665426764</v>
      </c>
      <c r="J29" s="46">
        <f>H29-C29</f>
        <v>-847569236</v>
      </c>
    </row>
    <row r="30" spans="1:10" s="12" customFormat="1" ht="20.1" customHeight="1">
      <c r="A30" s="11" t="s">
        <v>25</v>
      </c>
      <c r="B30" s="13"/>
      <c r="C30" s="23">
        <v>132509800</v>
      </c>
      <c r="D30" s="29">
        <v>0</v>
      </c>
      <c r="E30" s="29">
        <v>0</v>
      </c>
      <c r="F30" s="29">
        <v>0</v>
      </c>
      <c r="G30" s="29">
        <v>0</v>
      </c>
      <c r="H30" s="29">
        <f>SUM(E30:G30)</f>
        <v>0</v>
      </c>
      <c r="I30" s="13"/>
      <c r="J30" s="46">
        <f>H30-C30</f>
        <v>-132509800</v>
      </c>
    </row>
    <row r="31" spans="1:10" s="12" customFormat="1" ht="20.1" customHeight="1">
      <c r="A31" s="12" t="s">
        <v>26</v>
      </c>
      <c r="C31" s="12" t="s">
        <v>31</v>
      </c>
      <c r="E31" s="12" t="s">
        <v>36</v>
      </c>
      <c r="G31" s="4" t="s">
        <v>40</v>
      </c>
      <c r="I31" s="38" t="s">
        <v>45</v>
      </c>
      <c r="J31" s="47"/>
    </row>
    <row r="32" s="12" customFormat="1" ht="30" customHeight="1">
      <c r="E32" s="12" t="s">
        <v>37</v>
      </c>
    </row>
    <row r="33" s="12" customFormat="1" ht="30" customHeight="1"/>
    <row r="34" s="12" customFormat="1" ht="20.1" customHeight="1">
      <c r="A34" s="12" t="s">
        <v>27</v>
      </c>
    </row>
    <row r="35" spans="1:8" s="12" customFormat="1" ht="20.1" customHeight="1">
      <c r="A35" s="12" t="s">
        <v>28</v>
      </c>
      <c r="B35" s="12"/>
      <c r="C35" s="12"/>
      <c r="D35" s="12"/>
      <c r="E35" s="12"/>
      <c r="F35" s="12"/>
      <c r="G35" s="12"/>
      <c r="H35" s="12"/>
    </row>
    <row r="36" spans="1:8" s="12" customFormat="1" ht="20.1" customHeight="1">
      <c r="A36" s="12"/>
      <c r="B36" s="12"/>
      <c r="C36" s="12"/>
      <c r="D36" s="12"/>
      <c r="E36" s="12"/>
      <c r="F36" s="12"/>
      <c r="G36" s="12"/>
      <c r="H36" s="12"/>
    </row>
    <row r="37" s="12" customFormat="1" ht="20.1" customHeight="1"/>
  </sheetData>
  <mergeCells count="11">
    <mergeCell ref="A4:J4"/>
    <mergeCell ref="D6:G6"/>
    <mergeCell ref="A35:H35"/>
    <mergeCell ref="A7:B8"/>
    <mergeCell ref="E7:H7"/>
    <mergeCell ref="I7:J8"/>
    <mergeCell ref="C7:C8"/>
    <mergeCell ref="D7:D8"/>
    <mergeCell ref="A9:B9"/>
    <mergeCell ref="I31:J31"/>
    <mergeCell ref="A36:H36"/>
  </mergeCells>
  <printOptions horizontalCentered="1"/>
  <pageMargins left="0.78740157480315" right="0.78740157480315" top="0.78740157480315" bottom="0.78740157480315" header="0.511811023622047" footer="0.511811023622047"/>
  <pageSetup fitToHeight="0" fitToWidth="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B2:N12"/>
  <sheetViews>
    <sheetView workbookViewId="0" topLeftCell="A1">
      <selection activeCell="D17" sqref="D17"/>
    </sheetView>
  </sheetViews>
  <sheetFormatPr defaultColWidth="9.00390625" defaultRowHeight="15"/>
  <cols>
    <col min="1" max="1" width="9.28125" style="49" customWidth="1"/>
    <col min="2" max="2" width="11.28125" style="49" customWidth="1"/>
    <col min="3" max="3" width="19.00390625" style="49" customWidth="1"/>
    <col min="4" max="4" width="11.421875" style="49" customWidth="1"/>
    <col min="5" max="5" width="11.140625" style="49" customWidth="1"/>
    <col min="6" max="6" width="14.57421875" style="49" customWidth="1"/>
    <col min="7" max="7" width="14.140625" style="49" customWidth="1"/>
    <col min="8" max="8" width="14.7109375" style="49" customWidth="1"/>
    <col min="9" max="9" width="12.8515625" style="49" customWidth="1"/>
    <col min="10" max="10" width="11.421875" style="49" customWidth="1"/>
    <col min="11" max="11" width="15.140625" style="49" customWidth="1"/>
    <col min="12" max="16384" width="9.28125" style="49" customWidth="1"/>
  </cols>
  <sheetData>
    <row r="2" spans="2:14" ht="15">
      <c r="B2" s="50" t="s">
        <v>49</v>
      </c>
      <c r="C2" s="50"/>
      <c r="D2" s="50"/>
      <c r="E2" s="50"/>
      <c r="F2" s="50"/>
      <c r="G2" s="50"/>
      <c r="H2" s="50"/>
      <c r="I2" s="50"/>
      <c r="J2" s="50"/>
      <c r="K2" s="50"/>
      <c r="L2" s="50"/>
      <c r="M2" s="55"/>
      <c r="N2" s="56" t="s">
        <v>47</v>
      </c>
    </row>
    <row r="3" spans="2:14" ht="15">
      <c r="B3" s="4"/>
      <c r="C3" s="4"/>
      <c r="D3" s="4"/>
      <c r="E3" s="4"/>
      <c r="F3" s="4"/>
      <c r="G3" s="4"/>
      <c r="H3" s="4"/>
      <c r="I3" s="4"/>
      <c r="J3" s="4"/>
      <c r="K3" s="4"/>
      <c r="L3" s="4"/>
      <c r="M3" s="4"/>
      <c r="N3" s="4"/>
    </row>
    <row r="4" spans="2:14" s="51" customFormat="1" ht="60" customHeight="1">
      <c r="B4" s="51" t="s">
        <v>50</v>
      </c>
      <c r="C4" s="54"/>
      <c r="D4" s="54"/>
      <c r="E4" s="54"/>
      <c r="F4" s="54"/>
      <c r="G4" s="54"/>
      <c r="H4" s="54"/>
      <c r="I4" s="54"/>
      <c r="J4" s="54"/>
      <c r="K4" s="54"/>
      <c r="L4" s="54"/>
      <c r="M4" s="54"/>
      <c r="N4" s="54"/>
    </row>
    <row r="5" spans="2:14" s="51" customFormat="1" ht="60" customHeight="1">
      <c r="B5" s="51" t="s">
        <v>51</v>
      </c>
      <c r="C5" s="54"/>
      <c r="D5" s="54"/>
      <c r="E5" s="54"/>
      <c r="F5" s="54"/>
      <c r="G5" s="54"/>
      <c r="H5" s="54"/>
      <c r="I5" s="54"/>
      <c r="J5" s="54"/>
      <c r="K5" s="54"/>
      <c r="L5" s="54"/>
      <c r="M5" s="54"/>
      <c r="N5" s="54"/>
    </row>
    <row r="6" spans="2:14" s="51" customFormat="1" ht="60" customHeight="1">
      <c r="B6" s="51" t="s">
        <v>52</v>
      </c>
      <c r="C6" s="54"/>
      <c r="D6" s="54"/>
      <c r="E6" s="54"/>
      <c r="F6" s="54"/>
      <c r="G6" s="54"/>
      <c r="H6" s="54"/>
      <c r="I6" s="54"/>
      <c r="J6" s="54"/>
      <c r="K6" s="54"/>
      <c r="L6" s="54"/>
      <c r="M6" s="54"/>
      <c r="N6" s="54"/>
    </row>
    <row r="7" spans="2:14" s="51" customFormat="1" ht="60" customHeight="1">
      <c r="B7" s="52" t="s">
        <v>53</v>
      </c>
      <c r="C7" s="51" t="s">
        <v>58</v>
      </c>
      <c r="D7" s="54"/>
      <c r="E7" s="54"/>
      <c r="F7" s="54"/>
      <c r="G7" s="54"/>
      <c r="H7" s="54"/>
      <c r="I7" s="54"/>
      <c r="J7" s="54"/>
      <c r="K7" s="54"/>
      <c r="L7" s="54"/>
      <c r="M7" s="54"/>
      <c r="N7" s="54"/>
    </row>
    <row r="8" spans="2:14" s="51" customFormat="1" ht="60" customHeight="1">
      <c r="B8" s="52" t="s">
        <v>54</v>
      </c>
      <c r="C8" s="51" t="s">
        <v>59</v>
      </c>
      <c r="D8" s="54"/>
      <c r="E8" s="54"/>
      <c r="F8" s="54"/>
      <c r="G8" s="54"/>
      <c r="H8" s="54"/>
      <c r="I8" s="54"/>
      <c r="J8" s="54"/>
      <c r="K8" s="54"/>
      <c r="L8" s="54"/>
      <c r="M8" s="54"/>
      <c r="N8" s="54"/>
    </row>
    <row r="9" spans="2:14" s="51" customFormat="1" ht="60" customHeight="1">
      <c r="B9" s="51" t="s">
        <v>55</v>
      </c>
      <c r="C9" s="54"/>
      <c r="D9" s="54"/>
      <c r="E9" s="54"/>
      <c r="F9" s="54"/>
      <c r="G9" s="54"/>
      <c r="H9" s="54"/>
      <c r="I9" s="54"/>
      <c r="J9" s="54"/>
      <c r="K9" s="54"/>
      <c r="L9" s="54"/>
      <c r="M9" s="54"/>
      <c r="N9" s="54"/>
    </row>
    <row r="10" spans="2:14" s="51" customFormat="1" ht="60" customHeight="1">
      <c r="B10" s="53" t="s">
        <v>56</v>
      </c>
      <c r="C10" s="54"/>
      <c r="D10" s="54"/>
      <c r="E10" s="54"/>
      <c r="F10" s="54"/>
      <c r="G10" s="54"/>
      <c r="H10" s="54"/>
      <c r="I10" s="54"/>
      <c r="J10" s="54"/>
      <c r="K10" s="54"/>
      <c r="L10" s="54"/>
      <c r="M10" s="54"/>
      <c r="N10" s="54"/>
    </row>
    <row r="11" spans="2:14" s="51" customFormat="1" ht="60" customHeight="1">
      <c r="B11" s="53" t="s">
        <v>57</v>
      </c>
      <c r="C11" s="54"/>
      <c r="D11" s="54"/>
      <c r="E11" s="54"/>
      <c r="F11" s="54"/>
      <c r="G11" s="54"/>
      <c r="H11" s="54"/>
      <c r="I11" s="54"/>
      <c r="J11" s="54"/>
      <c r="K11" s="54"/>
      <c r="L11" s="54"/>
      <c r="M11" s="54"/>
      <c r="N11" s="54"/>
    </row>
    <row r="12" spans="2:14" ht="15">
      <c r="B12" s="12"/>
      <c r="C12" s="12"/>
      <c r="D12" s="12"/>
      <c r="E12" s="12"/>
      <c r="F12" s="12"/>
      <c r="G12" s="12"/>
      <c r="H12" s="12"/>
      <c r="I12" s="12"/>
      <c r="J12" s="12"/>
      <c r="K12" s="12"/>
      <c r="L12" s="12"/>
      <c r="M12" s="12"/>
      <c r="N12" s="12"/>
    </row>
  </sheetData>
  <mergeCells count="1">
    <mergeCell ref="B2:L2"/>
  </mergeCells>
  <printOptions/>
  <pageMargins left="1.18110236220472" right="1.18110236220472" top="0.78740157480315" bottom="0.78740157480315" header="0.511811023622047" footer="0.511811023622047"/>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