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0630" sheetId="1" r:id="rId1"/>
  </sheets>
  <definedNames/>
  <calcPr fullCalcOnLoad="1"/>
</workbook>
</file>

<file path=xl/sharedStrings.xml><?xml version="1.0" encoding="utf-8"?>
<sst xmlns="http://schemas.openxmlformats.org/spreadsheetml/2006/main" count="51" uniqueCount="49">
  <si>
    <t>公   開   類</t>
  </si>
  <si>
    <t>季        報</t>
  </si>
  <si>
    <t>桃 園 市 政 府 各 機 關 年 度 預 算 支 用 情 形─按 政 事 別 分</t>
  </si>
  <si>
    <t>政　　事　　別</t>
  </si>
  <si>
    <t>總　　　　　計</t>
  </si>
  <si>
    <t>行政支出</t>
  </si>
  <si>
    <t>立法支出</t>
  </si>
  <si>
    <t>民政支出</t>
  </si>
  <si>
    <t>警政支出</t>
  </si>
  <si>
    <t>財務支出</t>
  </si>
  <si>
    <t>教育支出</t>
  </si>
  <si>
    <t>文化支出</t>
  </si>
  <si>
    <t>農業支出</t>
  </si>
  <si>
    <t>工業支出</t>
  </si>
  <si>
    <t>交通支出</t>
  </si>
  <si>
    <t>其他經濟服務支出</t>
  </si>
  <si>
    <t>社會保險支出</t>
  </si>
  <si>
    <t>社會救助支出</t>
  </si>
  <si>
    <t>福利服務支出</t>
  </si>
  <si>
    <t>醫療保健支出</t>
  </si>
  <si>
    <t>環境保護支出</t>
  </si>
  <si>
    <t>社區發展支出</t>
  </si>
  <si>
    <t>退休撫卹給付支出</t>
  </si>
  <si>
    <t>債務付息支出</t>
  </si>
  <si>
    <t>其他支出</t>
  </si>
  <si>
    <t>第二預備金</t>
  </si>
  <si>
    <t>填　表</t>
  </si>
  <si>
    <t>資料來源：依據本局集中支付科業務資料編製。</t>
  </si>
  <si>
    <t>製表說明：本表應於編製期限內經網際網路上傳至桃園市政府公務統計行政管理系統。</t>
  </si>
  <si>
    <t xml:space="preserve">每季結束後20日內填報，第4季於次年2月5日前填報                               </t>
  </si>
  <si>
    <t>中華民國110年第2季</t>
  </si>
  <si>
    <t xml:space="preserve"> 年 度 預 算 數</t>
  </si>
  <si>
    <t xml:space="preserve">  審　核</t>
  </si>
  <si>
    <t>分  配  數</t>
  </si>
  <si>
    <t>本    季</t>
  </si>
  <si>
    <t>本年累計</t>
  </si>
  <si>
    <t>業務主管人員</t>
  </si>
  <si>
    <t>主辦統計人員</t>
  </si>
  <si>
    <t>年  度  預  算
分 配 百 分 比
(%)</t>
  </si>
  <si>
    <t>支  付  數</t>
  </si>
  <si>
    <t xml:space="preserve"> 機關首長</t>
  </si>
  <si>
    <t>編 製 機 關</t>
  </si>
  <si>
    <t>表       號</t>
  </si>
  <si>
    <t>分  配  預  算
支 付 百 分 比
(%)</t>
  </si>
  <si>
    <t>中華民國 110 年 7 月 9 日編製</t>
  </si>
  <si>
    <t>桃園市政府財政局</t>
  </si>
  <si>
    <t>20909-00-52-2</t>
  </si>
  <si>
    <t>單位：新臺幣元</t>
  </si>
  <si>
    <t>備　　　　　註</t>
  </si>
</sst>
</file>

<file path=xl/styles.xml><?xml version="1.0" encoding="utf-8"?>
<styleSheet xmlns="http://schemas.openxmlformats.org/spreadsheetml/2006/main">
  <numFmts count="4">
    <numFmt numFmtId="188" formatCode="_-* #,##0.00_-;\-* #,##0.00_-;_-* &quot;-&quot;??_-;_-@_-"/>
    <numFmt numFmtId="189" formatCode="#,##0_ "/>
    <numFmt numFmtId="190" formatCode="#,###,##0;\-#,###,##0;&quot;       －&quot;"/>
    <numFmt numFmtId="191" formatCode="_-* #,##0_-;\-* #,##0_-;_-* &quot;-&quot;_-;_-@_-"/>
  </numFmts>
  <fonts count="9">
    <font>
      <sz val="11"/>
      <color theme="1"/>
      <name val="Calibri"/>
      <family val="2"/>
    </font>
    <font>
      <sz val="10"/>
      <name val="Arial"/>
      <family val="2"/>
    </font>
    <font>
      <sz val="10"/>
      <color theme="1"/>
      <name val="Arial"/>
      <family val="2"/>
    </font>
    <font>
      <sz val="9"/>
      <color theme="1"/>
      <name val="標楷體"/>
      <family val="2"/>
    </font>
    <font>
      <sz val="13"/>
      <color rgb="FF000000"/>
      <name val="標楷體"/>
      <family val="2"/>
    </font>
    <font>
      <sz val="15"/>
      <color theme="1"/>
      <name val="標楷體"/>
      <family val="2"/>
    </font>
    <font>
      <sz val="13"/>
      <color theme="1"/>
      <name val="標楷體"/>
      <family val="2"/>
    </font>
    <font>
      <sz val="12"/>
      <color theme="1"/>
      <name val="標楷體"/>
      <family val="2"/>
    </font>
    <font>
      <sz val="12"/>
      <color rgb="FF000000"/>
      <name val="標楷體"/>
      <family val="2"/>
    </font>
  </fonts>
  <fills count="4">
    <fill>
      <patternFill/>
    </fill>
    <fill>
      <patternFill patternType="gray125"/>
    </fill>
    <fill>
      <patternFill patternType="solid">
        <fgColor theme="0"/>
        <bgColor indexed="64"/>
      </patternFill>
    </fill>
    <fill>
      <patternFill patternType="solid">
        <fgColor theme="0"/>
        <bgColor indexed="64"/>
      </patternFill>
    </fill>
  </fills>
  <borders count="12">
    <border>
      <left/>
      <right/>
      <top/>
      <bottom/>
      <diagonal/>
    </border>
    <border>
      <left style="thin">
        <color rgb="FF000000"/>
      </left>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ont="0" applyFill="0" applyBorder="0" applyAlignment="0" applyProtection="0"/>
    <xf numFmtId="0" fontId="0" fillId="0" borderId="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xf numFmtId="0" fontId="0" fillId="0" borderId="0" xfId="21" applyNumberFormat="1" applyFont="1"/>
    <xf numFmtId="188" fontId="2" fillId="0" borderId="0" xfId="22"/>
    <xf numFmtId="9" fontId="2" fillId="0" borderId="0" xfId="23"/>
    <xf numFmtId="0" fontId="3" fillId="0" borderId="0" xfId="20" applyFont="1" applyAlignment="1">
      <alignment horizontal="left" vertical="top" wrapText="1"/>
    </xf>
    <xf numFmtId="0" fontId="4" fillId="0" borderId="1" xfId="20" applyFont="1" applyBorder="1" applyAlignment="1">
      <alignment horizontal="center" vertical="center" wrapText="1"/>
    </xf>
    <xf numFmtId="0" fontId="5" fillId="0" borderId="2" xfId="20" applyFont="1" applyBorder="1" applyAlignment="1">
      <alignment horizontal="center" vertical="center" wrapText="1"/>
    </xf>
    <xf numFmtId="0" fontId="6" fillId="0" borderId="2" xfId="20" applyFont="1" applyBorder="1" applyAlignment="1">
      <alignment horizontal="center" vertical="center" wrapText="1"/>
    </xf>
    <xf numFmtId="0" fontId="6" fillId="0" borderId="3" xfId="20" applyFont="1" applyBorder="1" applyAlignment="1">
      <alignment horizontal="center" vertical="center" wrapText="1"/>
    </xf>
    <xf numFmtId="0" fontId="4" fillId="0" borderId="2" xfId="20" applyFont="1" applyBorder="1" applyAlignment="1">
      <alignment horizontal="center" vertical="center" wrapText="1"/>
    </xf>
    <xf numFmtId="0" fontId="6" fillId="0" borderId="0" xfId="21" applyFont="1" applyAlignment="1">
      <alignment horizontal="left" vertical="center"/>
    </xf>
    <xf numFmtId="0" fontId="6" fillId="0" borderId="3" xfId="21" applyFont="1" applyBorder="1" applyAlignment="1">
      <alignment horizontal="left" vertical="center"/>
    </xf>
    <xf numFmtId="0" fontId="4" fillId="0" borderId="0" xfId="20" applyFont="1" applyAlignment="1">
      <alignment vertical="center" wrapText="1"/>
    </xf>
    <xf numFmtId="0" fontId="6" fillId="0" borderId="0" xfId="20" applyFont="1" applyAlignment="1">
      <alignment vertical="top" wrapText="1"/>
    </xf>
    <xf numFmtId="0" fontId="4" fillId="0" borderId="0" xfId="20" applyFont="1" applyAlignment="1">
      <alignment horizontal="left" vertical="center" wrapText="1"/>
    </xf>
    <xf numFmtId="0" fontId="4" fillId="0" borderId="4" xfId="20" applyFont="1" applyBorder="1" applyAlignment="1">
      <alignment horizontal="center" vertical="center" wrapText="1"/>
    </xf>
    <xf numFmtId="0" fontId="6" fillId="0" borderId="0" xfId="20" applyFont="1" applyAlignment="1">
      <alignment horizontal="left" vertical="top" wrapText="1"/>
    </xf>
    <xf numFmtId="0" fontId="4" fillId="0" borderId="5" xfId="20" applyFont="1" applyBorder="1" applyAlignment="1">
      <alignment horizontal="left" vertical="center" wrapText="1"/>
    </xf>
    <xf numFmtId="49" fontId="4" fillId="0" borderId="0" xfId="20" applyNumberFormat="1" applyFont="1" applyAlignment="1">
      <alignment horizontal="center" vertical="center" wrapText="1"/>
    </xf>
    <xf numFmtId="0" fontId="4" fillId="0" borderId="6" xfId="20" applyFont="1" applyBorder="1" applyAlignment="1">
      <alignment horizontal="center" vertical="center" wrapText="1"/>
    </xf>
    <xf numFmtId="0" fontId="6" fillId="0" borderId="7" xfId="21" applyFont="1" applyBorder="1" applyAlignment="1">
      <alignment horizontal="left" vertical="center"/>
    </xf>
    <xf numFmtId="0" fontId="6" fillId="0" borderId="8" xfId="21" applyFont="1" applyBorder="1" applyAlignment="1">
      <alignment horizontal="left" vertical="center"/>
    </xf>
    <xf numFmtId="0" fontId="4" fillId="0" borderId="3" xfId="20" applyFont="1" applyBorder="1" applyAlignment="1">
      <alignment horizontal="left" vertical="center" wrapText="1"/>
    </xf>
    <xf numFmtId="0" fontId="4" fillId="0" borderId="0" xfId="20" applyFont="1" applyAlignment="1">
      <alignment horizontal="center" vertical="center" wrapText="1"/>
    </xf>
    <xf numFmtId="0" fontId="6" fillId="0" borderId="9" xfId="20" applyFont="1" applyBorder="1" applyAlignment="1">
      <alignment horizontal="center" vertical="center" wrapText="1"/>
    </xf>
    <xf numFmtId="189" fontId="7" fillId="2" borderId="0" xfId="21" applyNumberFormat="1" applyFont="1" applyFill="1" applyAlignment="1">
      <alignment vertical="center"/>
    </xf>
    <xf numFmtId="189" fontId="7" fillId="0" borderId="0" xfId="21" applyNumberFormat="1" applyFont="1"/>
    <xf numFmtId="189" fontId="7" fillId="0" borderId="5" xfId="21" applyNumberFormat="1" applyFont="1" applyBorder="1"/>
    <xf numFmtId="189" fontId="3" fillId="0" borderId="0" xfId="20" applyNumberFormat="1" applyFont="1" applyAlignment="1">
      <alignment horizontal="left" vertical="top" wrapText="1"/>
    </xf>
    <xf numFmtId="189" fontId="7" fillId="2" borderId="0" xfId="21" applyNumberFormat="1" applyFont="1" applyFill="1" applyAlignment="1">
      <alignment horizontal="right" vertical="center"/>
    </xf>
    <xf numFmtId="190" fontId="7" fillId="3" borderId="3" xfId="21" applyNumberFormat="1" applyFont="1" applyFill="1" applyBorder="1" applyAlignment="1">
      <alignment horizontal="right" vertical="center"/>
    </xf>
    <xf numFmtId="191" fontId="6" fillId="0" borderId="10" xfId="22" applyNumberFormat="1" applyFont="1" applyBorder="1"/>
    <xf numFmtId="0" fontId="6" fillId="0" borderId="9" xfId="20" applyFont="1" applyBorder="1" applyAlignment="1">
      <alignment horizontal="distributed" vertical="center" wrapText="1"/>
    </xf>
    <xf numFmtId="190" fontId="7" fillId="0" borderId="3" xfId="21" applyNumberFormat="1" applyFont="1" applyBorder="1" applyAlignment="1">
      <alignment horizontal="right" vertical="center"/>
    </xf>
    <xf numFmtId="10" fontId="8" fillId="0" borderId="0" xfId="23" applyNumberFormat="1" applyFont="1" applyAlignment="1">
      <alignment horizontal="right" vertical="center" wrapText="1"/>
    </xf>
    <xf numFmtId="0" fontId="3" fillId="0" borderId="3" xfId="20" applyFont="1" applyBorder="1" applyAlignment="1">
      <alignment horizontal="left" vertical="top" wrapText="1"/>
    </xf>
    <xf numFmtId="0" fontId="4" fillId="0" borderId="2" xfId="20" applyFont="1" applyBorder="1" applyAlignment="1">
      <alignment vertical="center" wrapText="1"/>
    </xf>
    <xf numFmtId="0" fontId="4" fillId="0" borderId="1" xfId="20" applyFont="1" applyBorder="1" applyAlignment="1">
      <alignment vertical="center" wrapText="1"/>
    </xf>
    <xf numFmtId="0" fontId="6" fillId="0" borderId="11" xfId="20" applyFont="1" applyBorder="1" applyAlignment="1">
      <alignment horizontal="center" vertical="center" wrapText="1"/>
    </xf>
    <xf numFmtId="10" fontId="8" fillId="0" borderId="2" xfId="20" applyNumberFormat="1" applyFont="1" applyBorder="1" applyAlignment="1">
      <alignment horizontal="right" vertical="center" wrapText="1"/>
    </xf>
    <xf numFmtId="10" fontId="8" fillId="0" borderId="0" xfId="20" applyNumberFormat="1" applyFont="1" applyAlignment="1">
      <alignment horizontal="right" vertical="center" wrapText="1"/>
    </xf>
    <xf numFmtId="0" fontId="4" fillId="0" borderId="0" xfId="20" applyFont="1" applyAlignment="1">
      <alignment horizontal="right" vertical="center" wrapText="1"/>
    </xf>
    <xf numFmtId="0" fontId="4" fillId="0" borderId="9" xfId="20" applyFont="1" applyBorder="1" applyAlignment="1">
      <alignment horizontal="center" vertical="center" wrapText="1"/>
    </xf>
    <xf numFmtId="188" fontId="4" fillId="0" borderId="2" xfId="20" applyNumberFormat="1" applyFont="1" applyBorder="1" applyAlignment="1">
      <alignment horizontal="center" vertical="center" wrapText="1"/>
    </xf>
    <xf numFmtId="188" fontId="4" fillId="0" borderId="0" xfId="20" applyNumberFormat="1" applyFont="1" applyAlignment="1">
      <alignment horizontal="center" vertical="center" wrapText="1"/>
    </xf>
    <xf numFmtId="188" fontId="4" fillId="0" borderId="3" xfId="20" applyNumberFormat="1"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一般 2" xfId="20"/>
    <cellStyle name="一般 3" xfId="21"/>
    <cellStyle name="千分位" xfId="22"/>
    <cellStyle name="百分比"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34"/>
  <sheetViews>
    <sheetView tabSelected="1" zoomScale="80" zoomScaleNormal="80" workbookViewId="0" topLeftCell="A1">
      <selection activeCell="J7" sqref="J7"/>
    </sheetView>
  </sheetViews>
  <sheetFormatPr defaultColWidth="9.28125" defaultRowHeight="15"/>
  <cols>
    <col min="1" max="1" width="3.00390625" style="0" customWidth="1"/>
    <col min="2" max="3" width="8.421875" style="0" customWidth="1"/>
    <col min="4" max="4" width="14.57421875" style="0" customWidth="1"/>
    <col min="5" max="5" width="21.57421875" style="0" customWidth="1"/>
    <col min="6" max="6" width="21.7109375" style="0" customWidth="1"/>
    <col min="7" max="7" width="25.421875" style="0" customWidth="1"/>
    <col min="8" max="8" width="19.421875" style="0" customWidth="1"/>
    <col min="9" max="9" width="21.28125" style="0" customWidth="1"/>
    <col min="10" max="10" width="21.7109375" style="0" customWidth="1"/>
    <col min="11" max="11" width="19.00390625" style="0" customWidth="1"/>
    <col min="12" max="12" width="25.28125" style="0" customWidth="1"/>
    <col min="13" max="13" width="2.8515625" style="0" customWidth="1"/>
  </cols>
  <sheetData>
    <row r="1" spans="1:13" ht="24.95" customHeight="1">
      <c r="A1" s="5"/>
      <c r="B1" s="5"/>
      <c r="C1" s="5"/>
      <c r="D1" s="5"/>
      <c r="E1" s="5"/>
      <c r="F1" s="5"/>
      <c r="G1" s="5"/>
      <c r="H1" s="5"/>
      <c r="I1" s="5"/>
      <c r="J1" s="5"/>
      <c r="K1" s="5"/>
      <c r="L1" s="5"/>
      <c r="M1" s="5"/>
    </row>
    <row r="2" spans="1:13" ht="18" customHeight="1">
      <c r="A2" s="5"/>
      <c r="B2" s="6" t="s">
        <v>0</v>
      </c>
      <c r="C2" s="16"/>
      <c r="D2" s="17"/>
      <c r="E2" s="17"/>
      <c r="F2" s="17"/>
      <c r="G2" s="17"/>
      <c r="H2" s="17"/>
      <c r="I2" s="17"/>
      <c r="J2" s="17"/>
      <c r="K2" s="38" t="s">
        <v>41</v>
      </c>
      <c r="L2" s="43" t="s">
        <v>45</v>
      </c>
      <c r="M2" s="5"/>
    </row>
    <row r="3" spans="1:13" ht="18" customHeight="1">
      <c r="A3" s="5"/>
      <c r="B3" s="6" t="s">
        <v>1</v>
      </c>
      <c r="C3" s="16"/>
      <c r="D3" s="18" t="s">
        <v>29</v>
      </c>
      <c r="E3" s="23"/>
      <c r="F3" s="23"/>
      <c r="G3" s="23"/>
      <c r="H3" s="23"/>
      <c r="I3" s="23"/>
      <c r="J3" s="23"/>
      <c r="K3" s="38" t="s">
        <v>42</v>
      </c>
      <c r="L3" s="43" t="s">
        <v>46</v>
      </c>
      <c r="M3" s="5"/>
    </row>
    <row r="4" spans="1:13" ht="21.95" customHeight="1">
      <c r="A4" s="5"/>
      <c r="B4" s="7" t="s">
        <v>2</v>
      </c>
      <c r="C4" s="7"/>
      <c r="D4" s="7"/>
      <c r="E4" s="7"/>
      <c r="F4" s="7"/>
      <c r="G4" s="7"/>
      <c r="H4" s="7"/>
      <c r="I4" s="7"/>
      <c r="J4" s="7"/>
      <c r="K4" s="7"/>
      <c r="L4" s="7"/>
      <c r="M4" s="5"/>
    </row>
    <row r="5" spans="1:13" ht="29.25" customHeight="1">
      <c r="A5" s="5"/>
      <c r="B5" s="5"/>
      <c r="C5" s="5"/>
      <c r="D5" s="19" t="s">
        <v>30</v>
      </c>
      <c r="E5" s="24"/>
      <c r="F5" s="24"/>
      <c r="G5" s="24"/>
      <c r="H5" s="24"/>
      <c r="I5" s="24"/>
      <c r="J5" s="24"/>
      <c r="K5" s="24"/>
      <c r="L5" s="42" t="s">
        <v>47</v>
      </c>
      <c r="M5" s="5"/>
    </row>
    <row r="6" spans="1:13" ht="36.75" customHeight="1">
      <c r="A6" s="5"/>
      <c r="B6" s="8" t="s">
        <v>3</v>
      </c>
      <c r="C6" s="8"/>
      <c r="D6" s="8"/>
      <c r="E6" s="25" t="s">
        <v>31</v>
      </c>
      <c r="F6" s="25" t="s">
        <v>33</v>
      </c>
      <c r="G6" s="25"/>
      <c r="H6" s="25" t="s">
        <v>38</v>
      </c>
      <c r="I6" s="25" t="s">
        <v>39</v>
      </c>
      <c r="J6" s="25"/>
      <c r="K6" s="25" t="s">
        <v>43</v>
      </c>
      <c r="L6" s="8" t="s">
        <v>48</v>
      </c>
      <c r="M6" s="5"/>
    </row>
    <row r="7" spans="1:13" ht="36.75" customHeight="1">
      <c r="A7" s="5"/>
      <c r="B7" s="9"/>
      <c r="C7" s="9"/>
      <c r="D7" s="9"/>
      <c r="E7" s="25"/>
      <c r="F7" s="25" t="s">
        <v>34</v>
      </c>
      <c r="G7" s="33" t="s">
        <v>35</v>
      </c>
      <c r="H7" s="25"/>
      <c r="I7" s="25" t="s">
        <v>34</v>
      </c>
      <c r="J7" s="33" t="s">
        <v>35</v>
      </c>
      <c r="K7" s="39"/>
      <c r="L7" s="9"/>
      <c r="M7" s="5"/>
    </row>
    <row r="8" spans="1:13" ht="22.15" customHeight="1">
      <c r="A8" s="5"/>
      <c r="B8" s="10" t="s">
        <v>4</v>
      </c>
      <c r="C8" s="10"/>
      <c r="D8" s="20"/>
      <c r="E8" s="26">
        <f>SUM(E9:E29)</f>
        <v>137780000000</v>
      </c>
      <c r="F8" s="30">
        <v>27977912640</v>
      </c>
      <c r="G8" s="30">
        <v>76495777071</v>
      </c>
      <c r="H8" s="35">
        <f>G8/E8</f>
        <v>0.555202330316447</v>
      </c>
      <c r="I8" s="30">
        <v>25560405230</v>
      </c>
      <c r="J8" s="30">
        <v>68585359862</v>
      </c>
      <c r="K8" s="40">
        <f>J8/G8</f>
        <v>0.896590145078755</v>
      </c>
      <c r="L8" s="44"/>
      <c r="M8" s="5"/>
    </row>
    <row r="9" spans="1:13" ht="22.15" customHeight="1">
      <c r="A9" s="5"/>
      <c r="B9" s="11" t="s">
        <v>5</v>
      </c>
      <c r="C9" s="11"/>
      <c r="D9" s="21"/>
      <c r="E9" s="27">
        <v>1145149046</v>
      </c>
      <c r="F9" s="27">
        <v>213332000</v>
      </c>
      <c r="G9" s="27">
        <v>574006000</v>
      </c>
      <c r="H9" s="35">
        <f>G9/E9</f>
        <v>0.501250035534676</v>
      </c>
      <c r="I9" s="27">
        <v>188827470</v>
      </c>
      <c r="J9" s="27">
        <v>496801943</v>
      </c>
      <c r="K9" s="41">
        <f>J9/G9</f>
        <v>0.865499564464483</v>
      </c>
      <c r="L9" s="45"/>
      <c r="M9" s="5"/>
    </row>
    <row r="10" spans="1:13" ht="22.15" customHeight="1">
      <c r="A10" s="5"/>
      <c r="B10" s="11" t="s">
        <v>6</v>
      </c>
      <c r="C10" s="11"/>
      <c r="D10" s="21"/>
      <c r="E10" s="27">
        <v>683757000</v>
      </c>
      <c r="F10" s="27">
        <v>158218000</v>
      </c>
      <c r="G10" s="27">
        <v>366636000</v>
      </c>
      <c r="H10" s="35">
        <f>G10/E10</f>
        <v>0.536208038820809</v>
      </c>
      <c r="I10" s="27">
        <v>132629529</v>
      </c>
      <c r="J10" s="27">
        <v>306273439</v>
      </c>
      <c r="K10" s="41">
        <f>J10/G10</f>
        <v>0.83536106383443</v>
      </c>
      <c r="L10" s="45"/>
      <c r="M10" s="5"/>
    </row>
    <row r="11" spans="1:13" ht="22.15" customHeight="1">
      <c r="A11" s="5"/>
      <c r="B11" s="11" t="s">
        <v>7</v>
      </c>
      <c r="C11" s="11"/>
      <c r="D11" s="21"/>
      <c r="E11" s="27">
        <v>10737834600</v>
      </c>
      <c r="F11" s="27">
        <v>2096030600</v>
      </c>
      <c r="G11" s="27">
        <v>4927309600</v>
      </c>
      <c r="H11" s="35">
        <f>G11/E11</f>
        <v>0.458873672723549</v>
      </c>
      <c r="I11" s="27">
        <v>1812219367</v>
      </c>
      <c r="J11" s="27">
        <v>4241947482</v>
      </c>
      <c r="K11" s="41">
        <f>J11/G11</f>
        <v>0.860905408095322</v>
      </c>
      <c r="L11" s="45"/>
      <c r="M11" s="5"/>
    </row>
    <row r="12" spans="1:13" ht="22.15" customHeight="1">
      <c r="A12" s="5"/>
      <c r="B12" s="11" t="s">
        <v>8</v>
      </c>
      <c r="C12" s="11"/>
      <c r="D12" s="21"/>
      <c r="E12" s="27">
        <v>9319890294</v>
      </c>
      <c r="F12" s="27">
        <v>1853606000</v>
      </c>
      <c r="G12" s="27">
        <v>5591349000</v>
      </c>
      <c r="H12" s="35">
        <f>G12/E12</f>
        <v>0.59993721209354</v>
      </c>
      <c r="I12" s="27">
        <v>1690984788</v>
      </c>
      <c r="J12" s="27">
        <v>5137101622</v>
      </c>
      <c r="K12" s="41">
        <f>J12/G12</f>
        <v>0.918758893783951</v>
      </c>
      <c r="L12" s="45"/>
      <c r="M12" s="5"/>
    </row>
    <row r="13" spans="1:13" ht="22.15" customHeight="1">
      <c r="A13" s="5"/>
      <c r="B13" s="11" t="s">
        <v>9</v>
      </c>
      <c r="C13" s="11"/>
      <c r="D13" s="21"/>
      <c r="E13" s="27">
        <v>753669000</v>
      </c>
      <c r="F13" s="27">
        <v>177389000</v>
      </c>
      <c r="G13" s="27">
        <v>433845000</v>
      </c>
      <c r="H13" s="35">
        <f>G13/E13</f>
        <v>0.57564394979759</v>
      </c>
      <c r="I13" s="27">
        <v>172258344</v>
      </c>
      <c r="J13" s="27">
        <v>408093840</v>
      </c>
      <c r="K13" s="41">
        <f>J13/G13</f>
        <v>0.940644331500882</v>
      </c>
      <c r="L13" s="45"/>
      <c r="M13" s="5"/>
    </row>
    <row r="14" spans="1:13" ht="22.15" customHeight="1">
      <c r="A14" s="5"/>
      <c r="B14" s="11" t="s">
        <v>10</v>
      </c>
      <c r="C14" s="11"/>
      <c r="D14" s="21"/>
      <c r="E14" s="27">
        <v>44615615000</v>
      </c>
      <c r="F14" s="27">
        <v>10876027000</v>
      </c>
      <c r="G14" s="27">
        <v>25411796000</v>
      </c>
      <c r="H14" s="35">
        <f>G14/E14</f>
        <v>0.569571796780118</v>
      </c>
      <c r="I14" s="27">
        <v>10299512830</v>
      </c>
      <c r="J14" s="27">
        <v>24339009733</v>
      </c>
      <c r="K14" s="41">
        <f>J14/G14</f>
        <v>0.957783925740629</v>
      </c>
      <c r="L14" s="45"/>
      <c r="M14" s="5"/>
    </row>
    <row r="15" spans="1:13" ht="22.15" customHeight="1">
      <c r="A15" s="5"/>
      <c r="B15" s="11" t="s">
        <v>11</v>
      </c>
      <c r="C15" s="11"/>
      <c r="D15" s="21"/>
      <c r="E15" s="27">
        <v>4902409769</v>
      </c>
      <c r="F15" s="27">
        <v>890160000</v>
      </c>
      <c r="G15" s="27">
        <v>2576635000</v>
      </c>
      <c r="H15" s="35">
        <f>G15/E15</f>
        <v>0.525585400121619</v>
      </c>
      <c r="I15" s="27">
        <v>597555138</v>
      </c>
      <c r="J15" s="27">
        <v>1941276701</v>
      </c>
      <c r="K15" s="41">
        <f>J15/G15</f>
        <v>0.753415482208384</v>
      </c>
      <c r="L15" s="45"/>
      <c r="M15" s="5"/>
    </row>
    <row r="16" spans="1:13" ht="22.15" customHeight="1">
      <c r="A16" s="5"/>
      <c r="B16" s="11" t="s">
        <v>12</v>
      </c>
      <c r="C16" s="11"/>
      <c r="D16" s="21"/>
      <c r="E16" s="27">
        <v>7354046000</v>
      </c>
      <c r="F16" s="27">
        <v>1177083000</v>
      </c>
      <c r="G16" s="27">
        <v>3871361000</v>
      </c>
      <c r="H16" s="35">
        <f>G16/E16</f>
        <v>0.526425997335344</v>
      </c>
      <c r="I16" s="27">
        <v>980259258</v>
      </c>
      <c r="J16" s="27">
        <v>3365255863</v>
      </c>
      <c r="K16" s="41">
        <f>J16/G16</f>
        <v>0.869269454075711</v>
      </c>
      <c r="L16" s="45"/>
      <c r="M16" s="5"/>
    </row>
    <row r="17" spans="1:13" ht="22.15" customHeight="1">
      <c r="A17" s="5"/>
      <c r="B17" s="11" t="s">
        <v>13</v>
      </c>
      <c r="C17" s="11"/>
      <c r="D17" s="21"/>
      <c r="E17" s="27">
        <v>6562597520</v>
      </c>
      <c r="F17" s="27">
        <v>1143541000</v>
      </c>
      <c r="G17" s="27">
        <v>2618585252</v>
      </c>
      <c r="H17" s="35">
        <f>G17/E17</f>
        <v>0.399016585128018</v>
      </c>
      <c r="I17" s="27">
        <v>999358677</v>
      </c>
      <c r="J17" s="27">
        <v>2019168335</v>
      </c>
      <c r="K17" s="41">
        <f>J17/G17</f>
        <v>0.771091311026753</v>
      </c>
      <c r="L17" s="45"/>
      <c r="M17" s="5"/>
    </row>
    <row r="18" spans="1:13" ht="22.15" customHeight="1">
      <c r="A18" s="5"/>
      <c r="B18" s="11" t="s">
        <v>14</v>
      </c>
      <c r="C18" s="11"/>
      <c r="D18" s="21"/>
      <c r="E18" s="27">
        <v>10517145619</v>
      </c>
      <c r="F18" s="27">
        <v>1434503000</v>
      </c>
      <c r="G18" s="27">
        <v>5359405000</v>
      </c>
      <c r="H18" s="35">
        <f>G18/E18</f>
        <v>0.509587410325273</v>
      </c>
      <c r="I18" s="27">
        <v>1226230230</v>
      </c>
      <c r="J18" s="27">
        <v>4713650140</v>
      </c>
      <c r="K18" s="41">
        <f>J18/G18</f>
        <v>0.879509971722607</v>
      </c>
      <c r="L18" s="45"/>
      <c r="M18" s="5"/>
    </row>
    <row r="19" spans="1:13" ht="22.15" customHeight="1">
      <c r="A19" s="5"/>
      <c r="B19" s="11" t="s">
        <v>15</v>
      </c>
      <c r="C19" s="11"/>
      <c r="D19" s="21"/>
      <c r="E19" s="27">
        <v>8242998292</v>
      </c>
      <c r="F19" s="27">
        <v>274253000</v>
      </c>
      <c r="G19" s="27">
        <v>7653854000</v>
      </c>
      <c r="H19" s="35">
        <f>G19/E19</f>
        <v>0.928527912886774</v>
      </c>
      <c r="I19" s="27">
        <v>244947800</v>
      </c>
      <c r="J19" s="27">
        <v>7572363920</v>
      </c>
      <c r="K19" s="41">
        <f>J19/G19</f>
        <v>0.989353065788817</v>
      </c>
      <c r="L19" s="45"/>
      <c r="M19" s="5"/>
    </row>
    <row r="20" spans="1:13" ht="22.15" customHeight="1">
      <c r="A20" s="5"/>
      <c r="B20" s="11" t="s">
        <v>16</v>
      </c>
      <c r="C20" s="11"/>
      <c r="D20" s="21"/>
      <c r="E20" s="27">
        <v>1249737000</v>
      </c>
      <c r="F20" s="27">
        <v>397154000</v>
      </c>
      <c r="G20" s="27">
        <v>604054000</v>
      </c>
      <c r="H20" s="35">
        <f>G20/E20</f>
        <v>0.483344895766069</v>
      </c>
      <c r="I20" s="27">
        <v>417337762</v>
      </c>
      <c r="J20" s="27">
        <v>595050891</v>
      </c>
      <c r="K20" s="41">
        <f>J20/G20</f>
        <v>0.985095522916825</v>
      </c>
      <c r="L20" s="45"/>
      <c r="M20" s="5"/>
    </row>
    <row r="21" spans="1:13" ht="22.15" customHeight="1">
      <c r="A21" s="5"/>
      <c r="B21" s="11" t="s">
        <v>17</v>
      </c>
      <c r="C21" s="11"/>
      <c r="D21" s="21"/>
      <c r="E21" s="27">
        <v>3356838000</v>
      </c>
      <c r="F21" s="27">
        <v>934453000</v>
      </c>
      <c r="G21" s="27">
        <v>1850768000</v>
      </c>
      <c r="H21" s="35">
        <f>G21/E21</f>
        <v>0.5513426623507</v>
      </c>
      <c r="I21" s="27">
        <v>813844232</v>
      </c>
      <c r="J21" s="27">
        <v>1566685220</v>
      </c>
      <c r="K21" s="41">
        <f>J21/G21</f>
        <v>0.846505461516516</v>
      </c>
      <c r="L21" s="45"/>
      <c r="M21" s="5"/>
    </row>
    <row r="22" spans="1:13" ht="22.15" customHeight="1">
      <c r="A22" s="5"/>
      <c r="B22" s="11" t="s">
        <v>18</v>
      </c>
      <c r="C22" s="11"/>
      <c r="D22" s="21"/>
      <c r="E22" s="27">
        <v>14260766000</v>
      </c>
      <c r="F22" s="27">
        <v>3488459000</v>
      </c>
      <c r="G22" s="27">
        <v>8068817000</v>
      </c>
      <c r="H22" s="35">
        <f>G22/E22</f>
        <v>0.565805301061668</v>
      </c>
      <c r="I22" s="27">
        <v>3381363211</v>
      </c>
      <c r="J22" s="27">
        <v>6404674084</v>
      </c>
      <c r="K22" s="41">
        <f>J22/G22</f>
        <v>0.79375626984724</v>
      </c>
      <c r="L22" s="45"/>
      <c r="M22" s="5"/>
    </row>
    <row r="23" spans="1:13" ht="22.15" customHeight="1">
      <c r="A23" s="5"/>
      <c r="B23" s="11" t="s">
        <v>19</v>
      </c>
      <c r="C23" s="11"/>
      <c r="D23" s="21"/>
      <c r="E23" s="27">
        <v>2217786000</v>
      </c>
      <c r="F23" s="27">
        <v>333068000</v>
      </c>
      <c r="G23" s="27">
        <v>990682000</v>
      </c>
      <c r="H23" s="35">
        <f>G23/E23</f>
        <v>0.446698644504023</v>
      </c>
      <c r="I23" s="27">
        <v>443120974</v>
      </c>
      <c r="J23" s="27">
        <v>818760212</v>
      </c>
      <c r="K23" s="41">
        <f>J23/G23</f>
        <v>0.826461177249612</v>
      </c>
      <c r="L23" s="45"/>
      <c r="M23" s="5"/>
    </row>
    <row r="24" spans="1:13" ht="22.15" customHeight="1">
      <c r="A24" s="5"/>
      <c r="B24" s="11" t="s">
        <v>20</v>
      </c>
      <c r="C24" s="11"/>
      <c r="D24" s="21"/>
      <c r="E24" s="27">
        <v>6387428027</v>
      </c>
      <c r="F24" s="27">
        <v>1293220000</v>
      </c>
      <c r="G24" s="27">
        <v>3273613000</v>
      </c>
      <c r="H24" s="35">
        <f>G24/E24</f>
        <v>0.512508788539341</v>
      </c>
      <c r="I24" s="27">
        <v>1218041052</v>
      </c>
      <c r="J24" s="27">
        <v>2931265637</v>
      </c>
      <c r="K24" s="41">
        <f>J24/G24</f>
        <v>0.895422164134857</v>
      </c>
      <c r="L24" s="45"/>
      <c r="M24" s="5"/>
    </row>
    <row r="25" spans="1:13" ht="22.15" customHeight="1">
      <c r="A25" s="5"/>
      <c r="B25" s="11" t="s">
        <v>21</v>
      </c>
      <c r="C25" s="11"/>
      <c r="D25" s="21"/>
      <c r="E25" s="27">
        <v>1456189000</v>
      </c>
      <c r="F25" s="27">
        <v>347986000</v>
      </c>
      <c r="G25" s="27">
        <v>824279000</v>
      </c>
      <c r="H25" s="35">
        <f>G25/E25</f>
        <v>0.566052208882226</v>
      </c>
      <c r="I25" s="27">
        <v>274826525</v>
      </c>
      <c r="J25" s="27">
        <v>630961139</v>
      </c>
      <c r="K25" s="41">
        <f>J25/G25</f>
        <v>0.765470355304454</v>
      </c>
      <c r="L25" s="45"/>
      <c r="M25" s="5"/>
    </row>
    <row r="26" spans="1:13" ht="22.15" customHeight="1">
      <c r="A26" s="5"/>
      <c r="B26" s="11" t="s">
        <v>22</v>
      </c>
      <c r="C26" s="11"/>
      <c r="D26" s="21"/>
      <c r="E26" s="27">
        <v>1523357000</v>
      </c>
      <c r="F26" s="27">
        <v>796920000</v>
      </c>
      <c r="G26" s="27">
        <v>1156920000</v>
      </c>
      <c r="H26" s="35">
        <f>G26/E26</f>
        <v>0.759454284189458</v>
      </c>
      <c r="I26" s="27">
        <v>617460922</v>
      </c>
      <c r="J26" s="27">
        <v>912982298</v>
      </c>
      <c r="K26" s="41">
        <f>J26/G26</f>
        <v>0.789149031912319</v>
      </c>
      <c r="L26" s="45"/>
      <c r="M26" s="5"/>
    </row>
    <row r="27" spans="1:13" ht="22.15" customHeight="1">
      <c r="A27" s="5"/>
      <c r="B27" s="11" t="s">
        <v>23</v>
      </c>
      <c r="C27" s="11"/>
      <c r="D27" s="21"/>
      <c r="E27" s="27">
        <v>521257000</v>
      </c>
      <c r="F27" s="27">
        <v>5895000</v>
      </c>
      <c r="G27" s="27">
        <v>91895000</v>
      </c>
      <c r="H27" s="35">
        <f>G27/E27</f>
        <v>0.176294994599593</v>
      </c>
      <c r="I27" s="27">
        <v>4945751</v>
      </c>
      <c r="J27" s="27">
        <v>87719962</v>
      </c>
      <c r="K27" s="41">
        <f>J27/G27</f>
        <v>0.954567299635454</v>
      </c>
      <c r="L27" s="45"/>
      <c r="M27" s="5"/>
    </row>
    <row r="28" spans="1:13" ht="22.15" customHeight="1">
      <c r="A28" s="5"/>
      <c r="B28" s="11" t="s">
        <v>24</v>
      </c>
      <c r="C28" s="11"/>
      <c r="D28" s="21"/>
      <c r="E28" s="27">
        <v>1741432000</v>
      </c>
      <c r="F28" s="27">
        <v>86615040</v>
      </c>
      <c r="G28" s="27">
        <v>249967219</v>
      </c>
      <c r="H28" s="35">
        <f>G28/E28</f>
        <v>0.143541188516118</v>
      </c>
      <c r="I28" s="27">
        <v>44681370</v>
      </c>
      <c r="J28" s="27">
        <v>96317401</v>
      </c>
      <c r="K28" s="41">
        <f>J28/G28</f>
        <v>0.385320128716558</v>
      </c>
      <c r="L28" s="45"/>
      <c r="M28" s="5"/>
    </row>
    <row r="29" spans="1:13" ht="22.15" customHeight="1">
      <c r="A29" s="5"/>
      <c r="B29" s="12" t="s">
        <v>25</v>
      </c>
      <c r="C29" s="12"/>
      <c r="D29" s="22"/>
      <c r="E29" s="28">
        <v>230097833</v>
      </c>
      <c r="F29" s="31">
        <v>0</v>
      </c>
      <c r="G29" s="34">
        <v>0</v>
      </c>
      <c r="H29" s="34">
        <v>0</v>
      </c>
      <c r="I29" s="34">
        <v>0</v>
      </c>
      <c r="J29" s="34">
        <v>0</v>
      </c>
      <c r="K29" s="34">
        <v>0</v>
      </c>
      <c r="L29" s="46"/>
      <c r="M29" s="5"/>
    </row>
    <row r="30" spans="1:13" ht="29.25" customHeight="1" hidden="1">
      <c r="A30" s="5"/>
      <c r="B30" s="5"/>
      <c r="C30" s="5"/>
      <c r="D30" s="5"/>
      <c r="E30" s="29">
        <f>SUM(E9:E29)</f>
        <v>137780000000</v>
      </c>
      <c r="F30" s="32">
        <v>-2244407600</v>
      </c>
      <c r="G30" s="5"/>
      <c r="H30" s="5"/>
      <c r="I30" s="5"/>
      <c r="J30" s="36"/>
      <c r="K30" s="5"/>
      <c r="L30" s="5"/>
      <c r="M30" s="5"/>
    </row>
    <row r="31" spans="1:13" ht="35.25" customHeight="1">
      <c r="A31" s="5"/>
      <c r="B31" s="13" t="s">
        <v>26</v>
      </c>
      <c r="C31" s="14"/>
      <c r="D31" s="14"/>
      <c r="E31" s="15" t="s">
        <v>32</v>
      </c>
      <c r="F31" s="15"/>
      <c r="G31" s="15" t="s">
        <v>36</v>
      </c>
      <c r="H31" s="15"/>
      <c r="I31" s="24" t="s">
        <v>40</v>
      </c>
      <c r="J31" s="37"/>
      <c r="K31" s="42" t="s">
        <v>44</v>
      </c>
      <c r="L31" s="42"/>
      <c r="M31" s="5"/>
    </row>
    <row r="32" spans="1:13" ht="33.75" customHeight="1">
      <c r="A32" s="5"/>
      <c r="B32" s="14"/>
      <c r="C32" s="14"/>
      <c r="D32" s="14"/>
      <c r="E32" s="14"/>
      <c r="F32" s="14"/>
      <c r="G32" s="15" t="s">
        <v>37</v>
      </c>
      <c r="H32" s="15"/>
      <c r="I32" s="14"/>
      <c r="J32" s="14"/>
      <c r="K32" s="17"/>
      <c r="L32" s="17"/>
      <c r="M32" s="5"/>
    </row>
    <row r="33" spans="1:13" ht="21" customHeight="1">
      <c r="A33" s="5"/>
      <c r="B33" s="15" t="s">
        <v>27</v>
      </c>
      <c r="C33" s="15"/>
      <c r="D33" s="15"/>
      <c r="E33" s="15"/>
      <c r="F33" s="15"/>
      <c r="G33" s="15"/>
      <c r="H33" s="15"/>
      <c r="I33" s="15"/>
      <c r="J33" s="15"/>
      <c r="K33" s="15"/>
      <c r="L33" s="15"/>
      <c r="M33" s="5"/>
    </row>
    <row r="34" spans="1:13" ht="29.25" customHeight="1">
      <c r="A34" s="5"/>
      <c r="B34" s="15" t="s">
        <v>28</v>
      </c>
      <c r="C34" s="15"/>
      <c r="D34" s="15"/>
      <c r="E34" s="15"/>
      <c r="F34" s="15"/>
      <c r="G34" s="15"/>
      <c r="H34" s="15"/>
      <c r="I34" s="15"/>
      <c r="J34" s="15"/>
      <c r="K34" s="15"/>
      <c r="L34" s="42"/>
      <c r="M34" s="5"/>
    </row>
    <row r="41" ht="12.6" customHeight="1"/>
  </sheetData>
  <mergeCells count="40">
    <mergeCell ref="B34:K34"/>
    <mergeCell ref="B24:D24"/>
    <mergeCell ref="B25:D25"/>
    <mergeCell ref="B26:D26"/>
    <mergeCell ref="B27:D27"/>
    <mergeCell ref="B28:D28"/>
    <mergeCell ref="B29:D29"/>
    <mergeCell ref="E31:F31"/>
    <mergeCell ref="G31:H31"/>
    <mergeCell ref="K31:L31"/>
    <mergeCell ref="G32:H32"/>
    <mergeCell ref="B33:L33"/>
    <mergeCell ref="B23:D23"/>
    <mergeCell ref="B12:D12"/>
    <mergeCell ref="B13:D13"/>
    <mergeCell ref="B14:D14"/>
    <mergeCell ref="B15:D15"/>
    <mergeCell ref="B16:D16"/>
    <mergeCell ref="B17:D17"/>
    <mergeCell ref="B18:D18"/>
    <mergeCell ref="B19:D19"/>
    <mergeCell ref="B20:D20"/>
    <mergeCell ref="B21:D21"/>
    <mergeCell ref="B22:D22"/>
    <mergeCell ref="B11:D11"/>
    <mergeCell ref="B2:C2"/>
    <mergeCell ref="B3:C3"/>
    <mergeCell ref="D3:J3"/>
    <mergeCell ref="B4:L4"/>
    <mergeCell ref="D5:K5"/>
    <mergeCell ref="B6:D7"/>
    <mergeCell ref="E6:E7"/>
    <mergeCell ref="F6:G6"/>
    <mergeCell ref="H6:H7"/>
    <mergeCell ref="I6:J6"/>
    <mergeCell ref="K6:K7"/>
    <mergeCell ref="L6:L7"/>
    <mergeCell ref="B8:D8"/>
    <mergeCell ref="B9:D9"/>
    <mergeCell ref="B10:D10"/>
  </mergeCells>
  <printOptions/>
  <pageMargins left="0.7" right="0.7" top="0.75" bottom="0.75" header="0.3" footer="0.3"/>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