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編製說明" sheetId="2" r:id="rId2"/>
  </sheets>
  <definedNames/>
  <calcPr fullCalcOnLoad="1"/>
</workbook>
</file>

<file path=xl/sharedStrings.xml><?xml version="1.0" encoding="utf-8"?>
<sst xmlns="http://schemas.openxmlformats.org/spreadsheetml/2006/main" count="77" uniqueCount="55">
  <si>
    <t>公 開 類</t>
  </si>
  <si>
    <t>學 年 報</t>
  </si>
  <si>
    <t>桃園市國民小學學生裸眼視力檢查</t>
  </si>
  <si>
    <t>中華民國109學年度</t>
  </si>
  <si>
    <t>性別及
年級別</t>
  </si>
  <si>
    <t>總計</t>
  </si>
  <si>
    <t>按性別</t>
  </si>
  <si>
    <t xml:space="preserve">    男</t>
  </si>
  <si>
    <t xml:space="preserve">    女</t>
  </si>
  <si>
    <t>按年級別及性別</t>
  </si>
  <si>
    <t xml:space="preserve">    一年級</t>
  </si>
  <si>
    <t xml:space="preserve">    二年級</t>
  </si>
  <si>
    <t xml:space="preserve">    三年級</t>
  </si>
  <si>
    <t xml:space="preserve">    四年級</t>
  </si>
  <si>
    <t xml:space="preserve">    五年級</t>
  </si>
  <si>
    <t xml:space="preserve">    六年級</t>
  </si>
  <si>
    <t>填表</t>
  </si>
  <si>
    <t>資料來源：依據本市轄區內各公私立國民小學填報教育部「國中小定期公務統計報表網路填報作業系統」之資料彙編。</t>
  </si>
  <si>
    <t>填表說明：本表應於編製期限內經網際網路線上傳送至桃園市政府公務統計行政管理系統。</t>
  </si>
  <si>
    <t>合計</t>
  </si>
  <si>
    <t>男</t>
  </si>
  <si>
    <t>女</t>
  </si>
  <si>
    <t>於次年2月底前編報</t>
  </si>
  <si>
    <t>檢查人數
(人)</t>
  </si>
  <si>
    <t>審核</t>
  </si>
  <si>
    <t>視力不良
人數(人)</t>
  </si>
  <si>
    <t>視力不良率(％)</t>
  </si>
  <si>
    <t>業務主管人員</t>
  </si>
  <si>
    <t>主辦統計人員</t>
  </si>
  <si>
    <t>公立</t>
  </si>
  <si>
    <t>機關首長</t>
  </si>
  <si>
    <t>編製機關</t>
  </si>
  <si>
    <t>表　　號</t>
  </si>
  <si>
    <t>私立</t>
  </si>
  <si>
    <t>桃園市政府教育局</t>
  </si>
  <si>
    <t>10450-03-02-2</t>
  </si>
  <si>
    <t>中華民國   110年 2 月  18日編製</t>
  </si>
  <si>
    <t xml:space="preserve">桃園市國民小學學生裸眼視力檢查編製說明   </t>
  </si>
  <si>
    <t>一、</t>
  </si>
  <si>
    <t>二、</t>
  </si>
  <si>
    <t>三、</t>
  </si>
  <si>
    <t>四、</t>
  </si>
  <si>
    <t>五、</t>
  </si>
  <si>
    <t>六、</t>
  </si>
  <si>
    <t>統計範圍及對象：凡在本市轄區內已立案之公私立國民小學（含附設但不含特殊教育學校）之學生均為統計對象。</t>
  </si>
  <si>
    <t>統計標準時間：以每學年度第1學期12月底前檢查結果之事實為準。</t>
  </si>
  <si>
    <t>分類標準：</t>
  </si>
  <si>
    <t>(一)縱項目：
       1.按公立、私立別分。
       2.按檢查人數、視力不良人數及視力不良率分。</t>
  </si>
  <si>
    <t>(二)橫項目：按性別及年級別分。</t>
  </si>
  <si>
    <t>統計項目定義：</t>
  </si>
  <si>
    <t>(一)視力正常：兩眼視力在0.9以上(含0.9)。</t>
  </si>
  <si>
    <t>(二)視力不良：一眼或兩眼視力未達0.9者。</t>
  </si>
  <si>
    <t>(三)視力不良率＝視力不良人數/檢查人數×100％</t>
  </si>
  <si>
    <t>資料蒐集方法及編製程序：依據本市轄區內各公私立國民小學填報教育部「國中小定期公務統計報表網路填報作業系統」資料，經審核後彙編。</t>
  </si>
  <si>
    <t>編送對象：本表應於編製期限內經網際網路線上傳送至桃園市政府公務統計行政管理系統。</t>
  </si>
</sst>
</file>

<file path=xl/styles.xml><?xml version="1.0" encoding="utf-8"?>
<styleSheet xmlns="http://schemas.openxmlformats.org/spreadsheetml/2006/main">
  <numFmts count="3">
    <numFmt numFmtId="188" formatCode="_(* #,##0_);_(* \(#,##0\);_(* &quot;-&quot;_);_(@_)"/>
    <numFmt numFmtId="189" formatCode="_-* #,##0.00_-;\-* #,##0.00_-;_-* &quot;-&quot;_-;_-@_-"/>
    <numFmt numFmtId="190" formatCode="#,##0.00_);[Red]\(#,##0.00\)"/>
  </numFmts>
  <fonts count="13">
    <font>
      <sz val="11"/>
      <color theme="1"/>
      <name val="Calibri"/>
      <family val="2"/>
    </font>
    <font>
      <sz val="10"/>
      <name val="Arial"/>
      <family val="2"/>
    </font>
    <font>
      <sz val="12"/>
      <color theme="1"/>
      <name val="新細明體"/>
      <family val="2"/>
    </font>
    <font>
      <sz val="14"/>
      <color theme="1"/>
      <name val="標楷體"/>
      <family val="2"/>
    </font>
    <font>
      <sz val="20"/>
      <color theme="1"/>
      <name val="標楷體"/>
      <family val="2"/>
    </font>
    <font>
      <sz val="12"/>
      <color theme="1"/>
      <name val="標楷體"/>
      <family val="2"/>
    </font>
    <font>
      <sz val="14"/>
      <color theme="1"/>
      <name val="Times New Roman"/>
      <family val="2"/>
    </font>
    <font>
      <sz val="20"/>
      <color theme="1"/>
      <name val="Times New Roman"/>
      <family val="2"/>
    </font>
    <font>
      <sz val="12"/>
      <color theme="1"/>
      <name val="Times New Roman"/>
      <family val="2"/>
    </font>
    <font>
      <sz val="24"/>
      <color theme="1"/>
      <name val="標楷體"/>
      <family val="2"/>
    </font>
    <font>
      <sz val="24"/>
      <color theme="1"/>
      <name val="Times New Roman"/>
      <family val="2"/>
    </font>
    <font>
      <sz val="16"/>
      <color theme="1"/>
      <name val="標楷體"/>
      <family val="2"/>
    </font>
    <font>
      <sz val="16"/>
      <color theme="1"/>
      <name val="Times New Roman"/>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style="thin">
        <color rgb="FF000000"/>
      </bottom>
    </border>
    <border>
      <left/>
      <right style="thin">
        <color rgb="FF000000"/>
      </right>
      <top/>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2" fillId="0" borderId="0" applyFill="0" applyBorder="0" applyAlignment="0" applyProtection="0"/>
  </cellStyleXfs>
  <cellXfs count="65">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2" fillId="0" borderId="0" xfId="21" applyNumberFormat="1" applyFont="1"/>
    <xf numFmtId="0" fontId="3" fillId="0" borderId="1" xfId="20" applyFont="1" applyBorder="1" applyAlignment="1">
      <alignment horizontal="center" vertical="center"/>
    </xf>
    <xf numFmtId="0" fontId="4" fillId="0" borderId="0" xfId="20" applyFont="1" applyAlignment="1">
      <alignment horizontal="center" vertical="center"/>
    </xf>
    <xf numFmtId="49" fontId="5" fillId="0" borderId="2" xfId="20" applyNumberFormat="1" applyFont="1" applyBorder="1" applyAlignment="1">
      <alignment horizontal="center" vertical="center"/>
    </xf>
    <xf numFmtId="0" fontId="3" fillId="0" borderId="3" xfId="20" applyFont="1" applyBorder="1" applyAlignment="1">
      <alignment horizontal="center" vertical="center" wrapText="1"/>
    </xf>
    <xf numFmtId="0" fontId="6" fillId="0" borderId="2" xfId="20" applyFont="1" applyBorder="1" applyAlignment="1">
      <alignment horizontal="center" vertical="center" wrapText="1"/>
    </xf>
    <xf numFmtId="0" fontId="3" fillId="0" borderId="3" xfId="21" applyFont="1" applyBorder="1" applyAlignment="1">
      <alignment vertical="center"/>
    </xf>
    <xf numFmtId="0" fontId="3" fillId="0" borderId="0" xfId="21" applyFont="1" applyAlignment="1">
      <alignment horizontal="left" vertical="center"/>
    </xf>
    <xf numFmtId="0" fontId="3" fillId="0" borderId="0" xfId="21" applyFont="1" applyAlignment="1">
      <alignment vertical="center"/>
    </xf>
    <xf numFmtId="0" fontId="3" fillId="0" borderId="2" xfId="21" applyFont="1" applyBorder="1" applyAlignment="1">
      <alignment vertical="center"/>
    </xf>
    <xf numFmtId="0" fontId="5" fillId="0" borderId="0" xfId="20" applyFont="1" applyAlignment="1">
      <alignment horizontal="left" vertical="center"/>
    </xf>
    <xf numFmtId="0" fontId="5" fillId="0" borderId="0" xfId="20" applyFont="1" applyAlignment="1">
      <alignment vertical="center"/>
    </xf>
    <xf numFmtId="0" fontId="5" fillId="0" borderId="0" xfId="21" applyFont="1" applyAlignment="1">
      <alignment vertical="center"/>
    </xf>
    <xf numFmtId="0" fontId="6" fillId="0" borderId="1" xfId="20" applyFont="1" applyBorder="1" applyAlignment="1">
      <alignment horizontal="center" vertical="center"/>
    </xf>
    <xf numFmtId="0" fontId="7" fillId="0" borderId="0" xfId="20" applyFont="1" applyAlignment="1">
      <alignment horizontal="center" vertical="center"/>
    </xf>
    <xf numFmtId="0" fontId="8" fillId="0" borderId="2" xfId="20" applyFont="1" applyBorder="1" applyAlignment="1">
      <alignment horizontal="center" vertical="center"/>
    </xf>
    <xf numFmtId="0" fontId="6" fillId="0" borderId="4" xfId="20" applyFont="1" applyBorder="1" applyAlignment="1">
      <alignment horizontal="center" vertical="center" wrapText="1"/>
    </xf>
    <xf numFmtId="0" fontId="6" fillId="0" borderId="5" xfId="20" applyFont="1" applyBorder="1" applyAlignment="1">
      <alignment horizontal="center" vertical="center" wrapText="1"/>
    </xf>
    <xf numFmtId="0" fontId="6" fillId="0" borderId="4" xfId="21" applyFont="1" applyBorder="1" applyAlignment="1">
      <alignment horizontal="left" vertical="center"/>
    </xf>
    <xf numFmtId="0" fontId="6" fillId="0" borderId="6" xfId="21" applyFont="1" applyBorder="1" applyAlignment="1">
      <alignment horizontal="left" vertical="center"/>
    </xf>
    <xf numFmtId="0" fontId="6" fillId="0" borderId="6" xfId="21" applyFont="1" applyBorder="1"/>
    <xf numFmtId="0" fontId="3" fillId="0" borderId="6" xfId="21" applyFont="1" applyBorder="1" applyAlignment="1">
      <alignment horizontal="left" vertical="center"/>
    </xf>
    <xf numFmtId="0" fontId="3" fillId="0" borderId="5" xfId="21" applyFont="1" applyBorder="1" applyAlignment="1">
      <alignment horizontal="left" vertical="center"/>
    </xf>
    <xf numFmtId="0" fontId="8" fillId="0" borderId="0" xfId="20" applyFont="1" applyAlignment="1">
      <alignment horizontal="left" vertical="center"/>
    </xf>
    <xf numFmtId="0" fontId="5" fillId="0" borderId="7" xfId="21" applyFont="1" applyBorder="1" applyAlignment="1">
      <alignment vertical="center"/>
    </xf>
    <xf numFmtId="0" fontId="3" fillId="0" borderId="1" xfId="20" applyFont="1" applyBorder="1" applyAlignment="1">
      <alignment horizontal="center" vertical="center" wrapText="1"/>
    </xf>
    <xf numFmtId="188" fontId="6" fillId="0" borderId="3" xfId="21" applyNumberFormat="1" applyFont="1" applyBorder="1" applyAlignment="1">
      <alignment vertical="center"/>
    </xf>
    <xf numFmtId="188" fontId="6" fillId="0" borderId="0" xfId="21" applyNumberFormat="1" applyFont="1" applyAlignment="1">
      <alignment vertical="center"/>
    </xf>
    <xf numFmtId="188" fontId="6" fillId="0" borderId="7" xfId="21" applyNumberFormat="1" applyFont="1" applyBorder="1" applyAlignment="1">
      <alignment vertical="center"/>
    </xf>
    <xf numFmtId="0" fontId="6" fillId="0" borderId="2" xfId="20" applyFont="1" applyBorder="1" applyAlignment="1">
      <alignment vertical="center"/>
    </xf>
    <xf numFmtId="188" fontId="6" fillId="0" borderId="2" xfId="21" applyNumberFormat="1" applyFont="1" applyBorder="1" applyAlignment="1">
      <alignment vertical="center"/>
    </xf>
    <xf numFmtId="189" fontId="6" fillId="0" borderId="2" xfId="20" applyNumberFormat="1" applyFont="1" applyBorder="1" applyAlignment="1">
      <alignment vertical="center"/>
    </xf>
    <xf numFmtId="189" fontId="3" fillId="0" borderId="1" xfId="20" applyNumberFormat="1" applyFont="1" applyBorder="1" applyAlignment="1">
      <alignment horizontal="center" vertical="center" wrapText="1"/>
    </xf>
    <xf numFmtId="189" fontId="6" fillId="0" borderId="3" xfId="21" applyNumberFormat="1" applyFont="1" applyBorder="1" applyAlignment="1">
      <alignment vertical="center"/>
    </xf>
    <xf numFmtId="189" fontId="6" fillId="0" borderId="0" xfId="21" applyNumberFormat="1" applyFont="1" applyAlignment="1">
      <alignment vertical="center"/>
    </xf>
    <xf numFmtId="189" fontId="6" fillId="0" borderId="2" xfId="21" applyNumberFormat="1" applyFont="1" applyBorder="1" applyAlignment="1">
      <alignment vertical="center"/>
    </xf>
    <xf numFmtId="189" fontId="5" fillId="0" borderId="0" xfId="20" applyNumberFormat="1" applyFont="1" applyAlignment="1">
      <alignment horizontal="center" vertical="center"/>
    </xf>
    <xf numFmtId="189" fontId="8" fillId="0" borderId="0" xfId="20" applyNumberFormat="1" applyFont="1" applyAlignment="1">
      <alignment vertical="center"/>
    </xf>
    <xf numFmtId="0" fontId="5" fillId="0" borderId="0" xfId="20" applyFont="1" applyAlignment="1">
      <alignment horizontal="right" vertical="center"/>
    </xf>
    <xf numFmtId="0" fontId="5" fillId="0" borderId="2" xfId="20" applyFont="1" applyBorder="1" applyAlignment="1">
      <alignment horizontal="right" vertical="center"/>
    </xf>
    <xf numFmtId="0" fontId="5" fillId="0" borderId="0" xfId="21" applyFont="1" applyAlignment="1">
      <alignment horizontal="right" vertical="center"/>
    </xf>
    <xf numFmtId="0" fontId="8" fillId="0" borderId="0" xfId="20" applyFont="1" applyAlignment="1">
      <alignment horizontal="center" vertical="center"/>
    </xf>
    <xf numFmtId="0" fontId="5" fillId="0" borderId="6" xfId="20" applyFont="1" applyBorder="1" applyAlignment="1">
      <alignment horizontal="right" vertical="center"/>
    </xf>
    <xf numFmtId="0" fontId="5" fillId="0" borderId="5" xfId="20" applyFont="1" applyBorder="1" applyAlignment="1">
      <alignment horizontal="right" vertical="center"/>
    </xf>
    <xf numFmtId="190" fontId="6" fillId="0" borderId="0" xfId="21" applyNumberFormat="1" applyFont="1" applyAlignment="1">
      <alignment vertical="center"/>
    </xf>
    <xf numFmtId="190" fontId="6" fillId="0" borderId="2" xfId="21" applyNumberFormat="1" applyFont="1" applyBorder="1" applyAlignment="1">
      <alignment vertical="center"/>
    </xf>
    <xf numFmtId="0" fontId="6" fillId="0" borderId="8" xfId="20" applyFont="1" applyBorder="1" applyAlignment="1">
      <alignment horizontal="center" vertical="center"/>
    </xf>
    <xf numFmtId="0" fontId="3" fillId="0" borderId="8" xfId="20" applyFont="1" applyBorder="1" applyAlignment="1">
      <alignment horizontal="center" vertical="center" wrapText="1"/>
    </xf>
    <xf numFmtId="0" fontId="8" fillId="0" borderId="0" xfId="20" applyFont="1" applyAlignment="1">
      <alignment vertical="center"/>
    </xf>
    <xf numFmtId="0" fontId="6" fillId="0" borderId="0" xfId="20" applyFont="1" applyAlignment="1">
      <alignment vertical="center" wrapText="1"/>
    </xf>
    <xf numFmtId="0" fontId="6" fillId="0" borderId="0" xfId="21" applyFont="1"/>
    <xf numFmtId="0" fontId="3" fillId="0" borderId="0" xfId="20" applyFont="1" applyAlignment="1">
      <alignment vertical="center"/>
    </xf>
    <xf numFmtId="0" fontId="6" fillId="0" borderId="0" xfId="20" applyFont="1" applyAlignment="1">
      <alignment vertical="center"/>
    </xf>
    <xf numFmtId="0" fontId="9" fillId="0" borderId="0" xfId="21" applyFont="1" applyAlignment="1">
      <alignment horizontal="center" vertical="top"/>
    </xf>
    <xf numFmtId="0" fontId="10" fillId="0" borderId="0" xfId="21" applyFont="1" applyAlignment="1">
      <alignment horizontal="center" vertical="top"/>
    </xf>
    <xf numFmtId="0" fontId="11" fillId="0" borderId="0" xfId="21" applyFont="1" applyAlignment="1">
      <alignment vertical="top"/>
    </xf>
    <xf numFmtId="0" fontId="11" fillId="0" borderId="0" xfId="21" applyFont="1" applyAlignment="1">
      <alignment horizontal="left" vertical="top"/>
    </xf>
    <xf numFmtId="0" fontId="12" fillId="0" borderId="0" xfId="21" applyFont="1" applyAlignment="1">
      <alignment horizontal="left" vertical="top" wrapText="1"/>
    </xf>
    <xf numFmtId="0" fontId="12" fillId="0" borderId="0" xfId="21" applyFont="1" applyAlignment="1">
      <alignment vertical="top"/>
    </xf>
    <xf numFmtId="0" fontId="11" fillId="0" borderId="0" xfId="21" applyFont="1" applyAlignment="1">
      <alignment vertical="top" wrapText="1"/>
    </xf>
    <xf numFmtId="0" fontId="12" fillId="0" borderId="0" xfId="21" applyFont="1" applyAlignment="1">
      <alignment horizontal="left" vertical="top"/>
    </xf>
    <xf numFmtId="0" fontId="12" fillId="0" borderId="0" xfId="21" applyFont="1" applyAlignment="1">
      <alignment vertical="top" wrapText="1"/>
    </xf>
    <xf numFmtId="0" fontId="8" fillId="0" borderId="0" xfId="21" applyFont="1" applyAlignment="1">
      <alignment vertical="top"/>
    </xf>
  </cellXfs>
  <cellStyles count="8">
    <cellStyle name="Normal" xfId="0"/>
    <cellStyle name="Percent" xfId="15"/>
    <cellStyle name="Currency" xfId="16"/>
    <cellStyle name="Currency [0]" xfId="17"/>
    <cellStyle name="Comma" xfId="18"/>
    <cellStyle name="Comma [0]" xfId="19"/>
    <cellStyle name="一般_複本 1517-03-05" xfId="20"/>
    <cellStyle name="一般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K34"/>
  <sheetViews>
    <sheetView tabSelected="1" zoomScale="85" zoomScaleNormal="85" workbookViewId="0" topLeftCell="A1">
      <selection activeCell="H14" sqref="H14"/>
    </sheetView>
  </sheetViews>
  <sheetFormatPr defaultColWidth="9.00390625" defaultRowHeight="15"/>
  <cols>
    <col min="1" max="1" width="15.57421875" style="53" customWidth="1"/>
    <col min="2" max="2" width="8.140625" style="54" customWidth="1"/>
    <col min="3" max="11" width="15.57421875" style="54" customWidth="1"/>
    <col min="12" max="16384" width="9.28125" style="54" customWidth="1"/>
  </cols>
  <sheetData>
    <row r="1" spans="1:11" ht="15">
      <c r="A1" s="3" t="s">
        <v>0</v>
      </c>
      <c r="B1" s="15"/>
      <c r="F1" s="40"/>
      <c r="G1" s="40"/>
      <c r="H1" s="44"/>
      <c r="I1" s="3" t="s">
        <v>31</v>
      </c>
      <c r="J1" s="3" t="s">
        <v>34</v>
      </c>
      <c r="K1" s="15"/>
    </row>
    <row r="2" spans="1:11" ht="15">
      <c r="A2" s="3" t="s">
        <v>1</v>
      </c>
      <c r="B2" s="15"/>
      <c r="C2" s="26" t="s">
        <v>22</v>
      </c>
      <c r="D2" s="31"/>
      <c r="E2" s="33"/>
      <c r="F2" s="41"/>
      <c r="G2" s="41"/>
      <c r="H2" s="45"/>
      <c r="I2" s="3" t="s">
        <v>32</v>
      </c>
      <c r="J2" s="15" t="s">
        <v>35</v>
      </c>
      <c r="K2" s="15"/>
    </row>
    <row r="3" spans="1:11" ht="15">
      <c r="A3" s="4" t="s">
        <v>2</v>
      </c>
      <c r="B3" s="16"/>
      <c r="C3" s="16"/>
      <c r="D3" s="16"/>
      <c r="E3" s="16"/>
      <c r="F3" s="16"/>
      <c r="G3" s="16"/>
      <c r="H3" s="16"/>
      <c r="I3" s="16"/>
      <c r="J3" s="16"/>
      <c r="K3" s="16"/>
    </row>
    <row r="4" spans="1:11" s="50" customFormat="1" ht="15">
      <c r="A4" s="5" t="s">
        <v>3</v>
      </c>
      <c r="B4" s="17"/>
      <c r="C4" s="17"/>
      <c r="D4" s="17"/>
      <c r="E4" s="17"/>
      <c r="F4" s="17"/>
      <c r="G4" s="17"/>
      <c r="H4" s="17"/>
      <c r="I4" s="17"/>
      <c r="J4" s="17"/>
      <c r="K4" s="17"/>
    </row>
    <row r="5" spans="1:11" ht="19.5" customHeight="1">
      <c r="A5" s="6" t="s">
        <v>4</v>
      </c>
      <c r="B5" s="18"/>
      <c r="C5" s="3" t="s">
        <v>19</v>
      </c>
      <c r="D5" s="15"/>
      <c r="E5" s="15"/>
      <c r="F5" s="3" t="s">
        <v>29</v>
      </c>
      <c r="G5" s="15"/>
      <c r="H5" s="15"/>
      <c r="I5" s="3" t="s">
        <v>33</v>
      </c>
      <c r="J5" s="15"/>
      <c r="K5" s="48"/>
    </row>
    <row r="6" spans="1:11" s="51" customFormat="1" ht="15">
      <c r="A6" s="7"/>
      <c r="B6" s="19"/>
      <c r="C6" s="27" t="s">
        <v>23</v>
      </c>
      <c r="D6" s="27" t="s">
        <v>25</v>
      </c>
      <c r="E6" s="34" t="s">
        <v>26</v>
      </c>
      <c r="F6" s="27" t="s">
        <v>23</v>
      </c>
      <c r="G6" s="27" t="s">
        <v>25</v>
      </c>
      <c r="H6" s="27" t="s">
        <v>26</v>
      </c>
      <c r="I6" s="27" t="s">
        <v>23</v>
      </c>
      <c r="J6" s="27" t="s">
        <v>25</v>
      </c>
      <c r="K6" s="49" t="s">
        <v>26</v>
      </c>
    </row>
    <row r="7" spans="1:11" s="52" customFormat="1" ht="24.75" customHeight="1">
      <c r="A7" s="8" t="s">
        <v>5</v>
      </c>
      <c r="B7" s="20"/>
      <c r="C7" s="28">
        <f>SUM(F7,I7)</f>
        <v>127597</v>
      </c>
      <c r="D7" s="28">
        <f>SUM(G7,J7)</f>
        <v>58457</v>
      </c>
      <c r="E7" s="35">
        <v>45.81</v>
      </c>
      <c r="F7" s="28">
        <v>125035</v>
      </c>
      <c r="G7" s="29">
        <v>57101</v>
      </c>
      <c r="H7" s="36">
        <v>45.67</v>
      </c>
      <c r="I7" s="29">
        <v>2562</v>
      </c>
      <c r="J7" s="28">
        <v>1356</v>
      </c>
      <c r="K7" s="35">
        <v>52.93</v>
      </c>
    </row>
    <row r="8" spans="1:11" s="52" customFormat="1" ht="21" customHeight="1">
      <c r="A8" s="9" t="s">
        <v>6</v>
      </c>
      <c r="B8" s="21"/>
      <c r="C8" s="29"/>
      <c r="D8" s="29"/>
      <c r="E8" s="36"/>
      <c r="F8" s="29"/>
      <c r="G8" s="29"/>
      <c r="H8" s="29"/>
      <c r="I8" s="29"/>
      <c r="J8" s="29"/>
      <c r="K8" s="29"/>
    </row>
    <row r="9" spans="1:11" s="52" customFormat="1" ht="21" customHeight="1">
      <c r="A9" s="9" t="s">
        <v>7</v>
      </c>
      <c r="B9" s="22"/>
      <c r="C9" s="29">
        <f>SUM(F9,I9)</f>
        <v>66284</v>
      </c>
      <c r="D9" s="29">
        <f>SUM(G9,J9)</f>
        <v>29657</v>
      </c>
      <c r="E9" s="36">
        <v>44.74</v>
      </c>
      <c r="F9" s="29">
        <v>64936</v>
      </c>
      <c r="G9" s="29">
        <v>28991</v>
      </c>
      <c r="H9" s="36">
        <v>44.65</v>
      </c>
      <c r="I9" s="29">
        <v>1348</v>
      </c>
      <c r="J9" s="29">
        <v>666</v>
      </c>
      <c r="K9" s="36">
        <v>49.41</v>
      </c>
    </row>
    <row r="10" spans="1:11" s="52" customFormat="1" ht="21" customHeight="1">
      <c r="A10" s="9" t="s">
        <v>8</v>
      </c>
      <c r="B10" s="22"/>
      <c r="C10" s="29">
        <f>SUM(F10,I10)</f>
        <v>61313</v>
      </c>
      <c r="D10" s="29">
        <f>SUM(G10,J10)</f>
        <v>28800</v>
      </c>
      <c r="E10" s="36">
        <v>46.97</v>
      </c>
      <c r="F10" s="29">
        <v>60099</v>
      </c>
      <c r="G10" s="29">
        <v>28110</v>
      </c>
      <c r="H10" s="36">
        <v>46.77</v>
      </c>
      <c r="I10" s="29">
        <v>1214</v>
      </c>
      <c r="J10" s="29">
        <v>690</v>
      </c>
      <c r="K10" s="36">
        <v>56.84</v>
      </c>
    </row>
    <row r="11" spans="1:11" s="52" customFormat="1" ht="21" customHeight="1">
      <c r="A11" s="9" t="s">
        <v>9</v>
      </c>
      <c r="B11" s="22"/>
      <c r="C11" s="29"/>
      <c r="D11" s="29"/>
      <c r="E11" s="36"/>
      <c r="F11" s="29"/>
      <c r="G11" s="29"/>
      <c r="H11" s="29"/>
      <c r="I11" s="29"/>
      <c r="J11" s="29"/>
      <c r="K11" s="29"/>
    </row>
    <row r="12" spans="1:11" s="52" customFormat="1" ht="21" customHeight="1">
      <c r="A12" s="10" t="s">
        <v>10</v>
      </c>
      <c r="B12" s="23" t="s">
        <v>19</v>
      </c>
      <c r="C12" s="29">
        <v>21964</v>
      </c>
      <c r="D12" s="29">
        <v>6019</v>
      </c>
      <c r="E12" s="36">
        <v>27.4</v>
      </c>
      <c r="F12" s="29">
        <v>21475</v>
      </c>
      <c r="G12" s="29">
        <v>5866</v>
      </c>
      <c r="H12" s="46">
        <v>27.32</v>
      </c>
      <c r="I12" s="29">
        <v>489</v>
      </c>
      <c r="J12" s="29">
        <v>153</v>
      </c>
      <c r="K12" s="46">
        <v>31.29</v>
      </c>
    </row>
    <row r="13" spans="1:11" s="52" customFormat="1" ht="21" customHeight="1">
      <c r="A13" s="10"/>
      <c r="B13" s="23" t="s">
        <v>20</v>
      </c>
      <c r="C13" s="29">
        <v>11486</v>
      </c>
      <c r="D13" s="29">
        <v>3072</v>
      </c>
      <c r="E13" s="36">
        <v>26.75</v>
      </c>
      <c r="F13" s="29">
        <v>11225</v>
      </c>
      <c r="G13" s="29">
        <v>2994</v>
      </c>
      <c r="H13" s="46">
        <v>26.67</v>
      </c>
      <c r="I13" s="29">
        <v>261</v>
      </c>
      <c r="J13" s="29">
        <v>78</v>
      </c>
      <c r="K13" s="46">
        <v>29.89</v>
      </c>
    </row>
    <row r="14" spans="1:11" s="52" customFormat="1" ht="21" customHeight="1">
      <c r="A14" s="10"/>
      <c r="B14" s="23" t="s">
        <v>21</v>
      </c>
      <c r="C14" s="29">
        <v>10478</v>
      </c>
      <c r="D14" s="29">
        <v>2947</v>
      </c>
      <c r="E14" s="36">
        <v>28.13</v>
      </c>
      <c r="F14" s="29">
        <v>10250</v>
      </c>
      <c r="G14" s="29">
        <v>2872</v>
      </c>
      <c r="H14" s="46">
        <v>28.02</v>
      </c>
      <c r="I14" s="29">
        <v>228</v>
      </c>
      <c r="J14" s="29">
        <v>75</v>
      </c>
      <c r="K14" s="46">
        <v>32.89</v>
      </c>
    </row>
    <row r="15" spans="1:11" s="52" customFormat="1" ht="21" customHeight="1">
      <c r="A15" s="10" t="s">
        <v>11</v>
      </c>
      <c r="B15" s="23" t="s">
        <v>19</v>
      </c>
      <c r="C15" s="29">
        <f>SUM(F15,I15)</f>
        <v>23113</v>
      </c>
      <c r="D15" s="29">
        <f>SUM(G15,J15)</f>
        <v>8012</v>
      </c>
      <c r="E15" s="36">
        <v>34.66</v>
      </c>
      <c r="F15" s="29">
        <f>SUM(F16:F17)</f>
        <v>22633</v>
      </c>
      <c r="G15" s="29">
        <f>SUM(G16:G17)</f>
        <v>7820</v>
      </c>
      <c r="H15" s="46">
        <v>34.55</v>
      </c>
      <c r="I15" s="29">
        <f>SUM(I16:I17)</f>
        <v>480</v>
      </c>
      <c r="J15" s="29">
        <f>SUM(J16:J17)</f>
        <v>192</v>
      </c>
      <c r="K15" s="46">
        <v>40</v>
      </c>
    </row>
    <row r="16" spans="1:11" s="52" customFormat="1" ht="21" customHeight="1">
      <c r="A16" s="10"/>
      <c r="B16" s="23" t="s">
        <v>20</v>
      </c>
      <c r="C16" s="29">
        <v>12055</v>
      </c>
      <c r="D16" s="29">
        <v>4163</v>
      </c>
      <c r="E16" s="36">
        <v>34.53</v>
      </c>
      <c r="F16" s="29">
        <v>11799</v>
      </c>
      <c r="G16" s="29">
        <v>4064</v>
      </c>
      <c r="H16" s="46">
        <v>34.44</v>
      </c>
      <c r="I16" s="29">
        <v>256</v>
      </c>
      <c r="J16" s="29">
        <v>99</v>
      </c>
      <c r="K16" s="46">
        <v>38.67</v>
      </c>
    </row>
    <row r="17" spans="1:11" s="52" customFormat="1" ht="21" customHeight="1">
      <c r="A17" s="10"/>
      <c r="B17" s="23" t="s">
        <v>21</v>
      </c>
      <c r="C17" s="29">
        <v>11058</v>
      </c>
      <c r="D17" s="29">
        <v>3849</v>
      </c>
      <c r="E17" s="36">
        <v>34.81</v>
      </c>
      <c r="F17" s="29">
        <v>10834</v>
      </c>
      <c r="G17" s="29">
        <v>3756</v>
      </c>
      <c r="H17" s="46">
        <v>34.67</v>
      </c>
      <c r="I17" s="29">
        <v>224</v>
      </c>
      <c r="J17" s="29">
        <v>93</v>
      </c>
      <c r="K17" s="46">
        <v>41.52</v>
      </c>
    </row>
    <row r="18" spans="1:11" s="52" customFormat="1" ht="21" customHeight="1">
      <c r="A18" s="10" t="s">
        <v>12</v>
      </c>
      <c r="B18" s="23" t="s">
        <v>19</v>
      </c>
      <c r="C18" s="29">
        <f>SUM(F18,I18)</f>
        <v>23414</v>
      </c>
      <c r="D18" s="29">
        <f>SUM(G18,J18)</f>
        <v>10018</v>
      </c>
      <c r="E18" s="36">
        <v>42.79</v>
      </c>
      <c r="F18" s="29">
        <f>SUM(F19:F20)</f>
        <v>22942</v>
      </c>
      <c r="G18" s="29">
        <f>SUM(G19:G20)</f>
        <v>9747</v>
      </c>
      <c r="H18" s="46">
        <v>42.49</v>
      </c>
      <c r="I18" s="29">
        <f>SUM(I19:I20)</f>
        <v>472</v>
      </c>
      <c r="J18" s="29">
        <f>SUM(J19:J20)</f>
        <v>271</v>
      </c>
      <c r="K18" s="46">
        <v>57.42</v>
      </c>
    </row>
    <row r="19" spans="1:11" s="52" customFormat="1" ht="21" customHeight="1">
      <c r="A19" s="10"/>
      <c r="B19" s="23" t="s">
        <v>20</v>
      </c>
      <c r="C19" s="29">
        <v>12067</v>
      </c>
      <c r="D19" s="29">
        <v>5100</v>
      </c>
      <c r="E19" s="36">
        <v>42.26</v>
      </c>
      <c r="F19" s="29">
        <v>11836</v>
      </c>
      <c r="G19" s="29">
        <v>4978</v>
      </c>
      <c r="H19" s="46">
        <v>42.06</v>
      </c>
      <c r="I19" s="29">
        <v>231</v>
      </c>
      <c r="J19" s="29">
        <v>122</v>
      </c>
      <c r="K19" s="46">
        <v>52.81</v>
      </c>
    </row>
    <row r="20" spans="1:11" s="52" customFormat="1" ht="21" customHeight="1">
      <c r="A20" s="10"/>
      <c r="B20" s="23" t="s">
        <v>21</v>
      </c>
      <c r="C20" s="29">
        <v>11347</v>
      </c>
      <c r="D20" s="29">
        <v>4918</v>
      </c>
      <c r="E20" s="36">
        <v>43.34</v>
      </c>
      <c r="F20" s="29">
        <v>11106</v>
      </c>
      <c r="G20" s="29">
        <v>4769</v>
      </c>
      <c r="H20" s="46">
        <v>42.94</v>
      </c>
      <c r="I20" s="29">
        <v>241</v>
      </c>
      <c r="J20" s="29">
        <v>149</v>
      </c>
      <c r="K20" s="46">
        <v>61.83</v>
      </c>
    </row>
    <row r="21" spans="1:11" s="52" customFormat="1" ht="21" customHeight="1">
      <c r="A21" s="10" t="s">
        <v>13</v>
      </c>
      <c r="B21" s="23" t="s">
        <v>19</v>
      </c>
      <c r="C21" s="29">
        <v>19969</v>
      </c>
      <c r="D21" s="29">
        <v>10181</v>
      </c>
      <c r="E21" s="36">
        <v>50.98</v>
      </c>
      <c r="F21" s="29">
        <v>19577</v>
      </c>
      <c r="G21" s="29">
        <v>9966</v>
      </c>
      <c r="H21" s="46">
        <v>50.91</v>
      </c>
      <c r="I21" s="29">
        <v>392</v>
      </c>
      <c r="J21" s="29">
        <v>215</v>
      </c>
      <c r="K21" s="46">
        <v>54.85</v>
      </c>
    </row>
    <row r="22" spans="1:11" s="52" customFormat="1" ht="21" customHeight="1">
      <c r="A22" s="10"/>
      <c r="B22" s="23" t="s">
        <v>20</v>
      </c>
      <c r="C22" s="29">
        <v>10277</v>
      </c>
      <c r="D22" s="29">
        <v>5163</v>
      </c>
      <c r="E22" s="36">
        <v>50.24</v>
      </c>
      <c r="F22" s="29">
        <v>10083</v>
      </c>
      <c r="G22" s="29">
        <v>5071</v>
      </c>
      <c r="H22" s="46">
        <v>50.29</v>
      </c>
      <c r="I22" s="29">
        <v>194</v>
      </c>
      <c r="J22" s="29">
        <v>92</v>
      </c>
      <c r="K22" s="46">
        <v>47.42</v>
      </c>
    </row>
    <row r="23" spans="1:11" s="52" customFormat="1" ht="21" customHeight="1">
      <c r="A23" s="10"/>
      <c r="B23" s="23" t="s">
        <v>21</v>
      </c>
      <c r="C23" s="29">
        <v>9692</v>
      </c>
      <c r="D23" s="29">
        <v>5018</v>
      </c>
      <c r="E23" s="36">
        <v>51.77</v>
      </c>
      <c r="F23" s="29">
        <v>9494</v>
      </c>
      <c r="G23" s="29">
        <v>4895</v>
      </c>
      <c r="H23" s="46">
        <v>51.56</v>
      </c>
      <c r="I23" s="29">
        <v>198</v>
      </c>
      <c r="J23" s="29">
        <v>123</v>
      </c>
      <c r="K23" s="46">
        <v>62.12</v>
      </c>
    </row>
    <row r="24" spans="1:11" s="52" customFormat="1" ht="21" customHeight="1">
      <c r="A24" s="10" t="s">
        <v>14</v>
      </c>
      <c r="B24" s="23" t="s">
        <v>19</v>
      </c>
      <c r="C24" s="29">
        <v>18559</v>
      </c>
      <c r="D24" s="29">
        <v>10918</v>
      </c>
      <c r="E24" s="36">
        <v>58.83</v>
      </c>
      <c r="F24" s="29">
        <v>18185</v>
      </c>
      <c r="G24" s="29">
        <v>10653</v>
      </c>
      <c r="H24" s="46">
        <v>58.58</v>
      </c>
      <c r="I24" s="29">
        <v>374</v>
      </c>
      <c r="J24" s="29">
        <v>265</v>
      </c>
      <c r="K24" s="46">
        <v>70.86</v>
      </c>
    </row>
    <row r="25" spans="1:11" s="52" customFormat="1" ht="21" customHeight="1">
      <c r="A25" s="10"/>
      <c r="B25" s="23" t="s">
        <v>20</v>
      </c>
      <c r="C25" s="29">
        <v>9757</v>
      </c>
      <c r="D25" s="29">
        <v>5542</v>
      </c>
      <c r="E25" s="36">
        <v>56.8</v>
      </c>
      <c r="F25" s="29">
        <v>9550</v>
      </c>
      <c r="G25" s="29">
        <v>5405</v>
      </c>
      <c r="H25" s="46">
        <v>56.6</v>
      </c>
      <c r="I25" s="29">
        <v>207</v>
      </c>
      <c r="J25" s="29">
        <v>137</v>
      </c>
      <c r="K25" s="46">
        <v>66.18</v>
      </c>
    </row>
    <row r="26" spans="1:11" s="52" customFormat="1" ht="21" customHeight="1">
      <c r="A26" s="10"/>
      <c r="B26" s="23" t="s">
        <v>21</v>
      </c>
      <c r="C26" s="29">
        <v>8802</v>
      </c>
      <c r="D26" s="29">
        <v>5376</v>
      </c>
      <c r="E26" s="36">
        <v>61.08</v>
      </c>
      <c r="F26" s="29">
        <v>8635</v>
      </c>
      <c r="G26" s="29">
        <v>5248</v>
      </c>
      <c r="H26" s="46">
        <v>60.78</v>
      </c>
      <c r="I26" s="29">
        <v>167</v>
      </c>
      <c r="J26" s="29">
        <v>128</v>
      </c>
      <c r="K26" s="46">
        <v>76.65</v>
      </c>
    </row>
    <row r="27" spans="1:11" s="52" customFormat="1" ht="21" customHeight="1">
      <c r="A27" s="10" t="s">
        <v>15</v>
      </c>
      <c r="B27" s="23" t="s">
        <v>19</v>
      </c>
      <c r="C27" s="29">
        <v>20578</v>
      </c>
      <c r="D27" s="29">
        <v>13309</v>
      </c>
      <c r="E27" s="36">
        <v>64.68</v>
      </c>
      <c r="F27" s="29">
        <v>20223</v>
      </c>
      <c r="G27" s="29">
        <v>13049</v>
      </c>
      <c r="H27" s="46">
        <v>64.53</v>
      </c>
      <c r="I27" s="29">
        <v>355</v>
      </c>
      <c r="J27" s="29">
        <v>260</v>
      </c>
      <c r="K27" s="46">
        <v>73.24</v>
      </c>
    </row>
    <row r="28" spans="1:11" s="52" customFormat="1" ht="21" customHeight="1">
      <c r="A28" s="10"/>
      <c r="B28" s="23" t="s">
        <v>20</v>
      </c>
      <c r="C28" s="29">
        <v>10642</v>
      </c>
      <c r="D28" s="29">
        <v>6617</v>
      </c>
      <c r="E28" s="36">
        <v>62.18</v>
      </c>
      <c r="F28" s="29">
        <v>10443</v>
      </c>
      <c r="G28" s="29">
        <v>6479</v>
      </c>
      <c r="H28" s="46">
        <v>62.04</v>
      </c>
      <c r="I28" s="29">
        <v>199</v>
      </c>
      <c r="J28" s="29">
        <v>138</v>
      </c>
      <c r="K28" s="46">
        <v>69.35</v>
      </c>
    </row>
    <row r="29" spans="1:11" s="52" customFormat="1" ht="21" customHeight="1">
      <c r="A29" s="11"/>
      <c r="B29" s="24" t="s">
        <v>21</v>
      </c>
      <c r="C29" s="30">
        <v>9936</v>
      </c>
      <c r="D29" s="32">
        <v>6692</v>
      </c>
      <c r="E29" s="37">
        <v>67.35</v>
      </c>
      <c r="F29" s="32">
        <v>9780</v>
      </c>
      <c r="G29" s="32">
        <v>6570</v>
      </c>
      <c r="H29" s="47">
        <v>67.18</v>
      </c>
      <c r="I29" s="32">
        <v>156</v>
      </c>
      <c r="J29" s="32">
        <v>122</v>
      </c>
      <c r="K29" s="47">
        <v>78.21</v>
      </c>
    </row>
    <row r="30" spans="1:11" s="50" customFormat="1" ht="15">
      <c r="A30" s="12" t="s">
        <v>16</v>
      </c>
      <c r="B30" s="25"/>
      <c r="C30" s="12" t="s">
        <v>24</v>
      </c>
      <c r="E30" s="38" t="s">
        <v>27</v>
      </c>
      <c r="G30" s="42" t="s">
        <v>30</v>
      </c>
      <c r="K30" s="40" t="s">
        <v>36</v>
      </c>
    </row>
    <row r="31" spans="1:7" s="50" customFormat="1" ht="18.75" customHeight="1">
      <c r="A31" s="13"/>
      <c r="E31" s="38" t="s">
        <v>28</v>
      </c>
      <c r="G31" s="43"/>
    </row>
    <row r="32" spans="1:11" s="50" customFormat="1" ht="19.5" customHeight="1">
      <c r="A32" s="13"/>
      <c r="E32" s="39"/>
      <c r="I32" s="25"/>
      <c r="J32" s="25"/>
      <c r="K32" s="25"/>
    </row>
    <row r="33" spans="1:5" s="50" customFormat="1" ht="15">
      <c r="A33" s="14" t="s">
        <v>17</v>
      </c>
      <c r="E33" s="39"/>
    </row>
    <row r="34" spans="1:5" s="50" customFormat="1" ht="15">
      <c r="A34" s="14" t="s">
        <v>18</v>
      </c>
      <c r="E34" s="39"/>
    </row>
  </sheetData>
  <mergeCells count="12">
    <mergeCell ref="A30:B30"/>
    <mergeCell ref="A1:B1"/>
    <mergeCell ref="A2:B2"/>
    <mergeCell ref="A3:K3"/>
    <mergeCell ref="A5:B6"/>
    <mergeCell ref="J1:K1"/>
    <mergeCell ref="J2:K2"/>
    <mergeCell ref="I5:K5"/>
    <mergeCell ref="C5:E5"/>
    <mergeCell ref="A4:K4"/>
    <mergeCell ref="F1:H2"/>
    <mergeCell ref="F5:H5"/>
  </mergeCells>
  <printOptions horizontalCentered="1"/>
  <pageMargins left="0.354330708661417" right="0.354330708661417" top="0.984251968503937" bottom="0.590551181102362" header="0.511811023622047" footer="0.511811023622047"/>
  <pageSetup fitToHeight="0" fitToWidth="0" horizontalDpi="600" verticalDpi="600" orientation="landscape" paperSize="9" scale="71"/>
</worksheet>
</file>

<file path=xl/worksheets/sheet2.xml><?xml version="1.0" encoding="utf-8"?>
<worksheet xmlns="http://schemas.openxmlformats.org/spreadsheetml/2006/main" xmlns:r="http://schemas.openxmlformats.org/officeDocument/2006/relationships">
  <dimension ref="A1:U19"/>
  <sheetViews>
    <sheetView zoomScale="75" zoomScaleNormal="75" workbookViewId="0" topLeftCell="A1">
      <selection activeCell="B22" sqref="B22"/>
    </sheetView>
  </sheetViews>
  <sheetFormatPr defaultColWidth="9.00390625" defaultRowHeight="15"/>
  <cols>
    <col min="1" max="1" width="7.28125" style="64" customWidth="1"/>
    <col min="2" max="2" width="14.8515625" style="64" customWidth="1"/>
    <col min="3" max="3" width="5.8515625" style="64" customWidth="1"/>
    <col min="4" max="4" width="7.28125" style="64" customWidth="1"/>
    <col min="5" max="16384" width="9.28125" style="64" customWidth="1"/>
  </cols>
  <sheetData>
    <row r="1" spans="1:21" ht="21.75" customHeight="1">
      <c r="A1" s="55" t="s">
        <v>37</v>
      </c>
      <c r="B1" s="56"/>
      <c r="C1" s="56"/>
      <c r="D1" s="56"/>
      <c r="E1" s="56"/>
      <c r="F1" s="56"/>
      <c r="G1" s="56"/>
      <c r="H1" s="56"/>
      <c r="I1" s="56"/>
      <c r="J1" s="56"/>
      <c r="K1" s="56"/>
      <c r="L1" s="56"/>
      <c r="M1" s="56"/>
      <c r="N1" s="56"/>
      <c r="O1" s="56"/>
      <c r="P1" s="56"/>
      <c r="Q1" s="56"/>
      <c r="R1" s="56"/>
      <c r="S1" s="56"/>
      <c r="T1" s="56"/>
      <c r="U1" s="56"/>
    </row>
    <row r="2" spans="1:21" ht="21.75" customHeight="1">
      <c r="A2" s="56"/>
      <c r="B2" s="56"/>
      <c r="C2" s="56"/>
      <c r="D2" s="56"/>
      <c r="E2" s="56"/>
      <c r="F2" s="56"/>
      <c r="G2" s="56"/>
      <c r="H2" s="56"/>
      <c r="I2" s="56"/>
      <c r="J2" s="56"/>
      <c r="K2" s="56"/>
      <c r="L2" s="56"/>
      <c r="M2" s="56"/>
      <c r="N2" s="56"/>
      <c r="O2" s="56"/>
      <c r="P2" s="56"/>
      <c r="Q2" s="56"/>
      <c r="R2" s="56"/>
      <c r="S2" s="56"/>
      <c r="T2" s="56"/>
      <c r="U2" s="56"/>
    </row>
    <row r="3" s="60" customFormat="1" ht="18.75" customHeight="1"/>
    <row r="4" spans="1:21" s="60" customFormat="1" ht="27.75" customHeight="1">
      <c r="A4" s="57" t="s">
        <v>38</v>
      </c>
      <c r="B4" s="57" t="s">
        <v>44</v>
      </c>
      <c r="D4" s="63"/>
      <c r="E4" s="63"/>
      <c r="F4" s="63"/>
      <c r="G4" s="63"/>
      <c r="H4" s="63"/>
      <c r="I4" s="63"/>
      <c r="J4" s="63"/>
      <c r="K4" s="63"/>
      <c r="L4" s="63"/>
      <c r="M4" s="63"/>
      <c r="N4" s="63"/>
      <c r="O4" s="63"/>
      <c r="P4" s="63"/>
      <c r="Q4" s="63"/>
      <c r="R4" s="63"/>
      <c r="S4" s="63"/>
      <c r="T4" s="63"/>
      <c r="U4" s="63"/>
    </row>
    <row r="5" s="60" customFormat="1" ht="33" customHeight="1"/>
    <row r="6" spans="1:21" s="60" customFormat="1" ht="30" customHeight="1">
      <c r="A6" s="57" t="s">
        <v>39</v>
      </c>
      <c r="B6" s="57" t="s">
        <v>45</v>
      </c>
      <c r="C6" s="60"/>
      <c r="D6" s="60"/>
      <c r="E6" s="60"/>
      <c r="F6" s="60"/>
      <c r="G6" s="60"/>
      <c r="H6" s="60"/>
      <c r="I6" s="60"/>
      <c r="J6" s="60"/>
      <c r="K6" s="60"/>
      <c r="L6" s="60"/>
      <c r="M6" s="60"/>
      <c r="N6" s="60"/>
      <c r="O6" s="60"/>
      <c r="P6" s="60"/>
      <c r="Q6" s="60"/>
      <c r="R6" s="60"/>
      <c r="S6" s="60"/>
      <c r="T6" s="60"/>
      <c r="U6" s="60"/>
    </row>
    <row r="7" s="60" customFormat="1" ht="33" customHeight="1"/>
    <row r="8" spans="1:21" s="60" customFormat="1" ht="33" customHeight="1">
      <c r="A8" s="57" t="s">
        <v>40</v>
      </c>
      <c r="B8" s="58" t="s">
        <v>46</v>
      </c>
      <c r="E8" s="63"/>
      <c r="F8" s="63"/>
      <c r="G8" s="63"/>
      <c r="H8" s="63"/>
      <c r="I8" s="63"/>
      <c r="J8" s="63"/>
      <c r="K8" s="63"/>
      <c r="L8" s="63"/>
      <c r="M8" s="63"/>
      <c r="N8" s="63"/>
      <c r="O8" s="63"/>
      <c r="P8" s="63"/>
      <c r="Q8" s="63"/>
      <c r="R8" s="63"/>
      <c r="S8" s="63"/>
      <c r="T8" s="63"/>
      <c r="U8" s="63"/>
    </row>
    <row r="9" spans="2:21" s="60" customFormat="1" ht="69.75" customHeight="1">
      <c r="B9" s="59" t="s">
        <v>47</v>
      </c>
      <c r="C9" s="59"/>
      <c r="D9" s="59"/>
      <c r="E9" s="59"/>
      <c r="F9" s="59"/>
      <c r="G9" s="59"/>
      <c r="H9" s="59"/>
      <c r="I9" s="59"/>
      <c r="J9" s="59"/>
      <c r="K9" s="59"/>
      <c r="L9" s="59"/>
      <c r="M9" s="59"/>
      <c r="N9" s="59"/>
      <c r="O9" s="59"/>
      <c r="P9" s="59"/>
      <c r="Q9" s="59"/>
      <c r="R9" s="59"/>
      <c r="S9" s="59"/>
      <c r="T9" s="63"/>
      <c r="U9" s="63"/>
    </row>
    <row r="10" spans="2:21" s="60" customFormat="1" ht="33" customHeight="1">
      <c r="B10" s="60" t="s">
        <v>48</v>
      </c>
      <c r="C10" s="62"/>
      <c r="D10" s="62"/>
      <c r="E10" s="59"/>
      <c r="F10" s="59"/>
      <c r="G10" s="59"/>
      <c r="H10" s="59"/>
      <c r="I10" s="59"/>
      <c r="J10" s="59"/>
      <c r="K10" s="59"/>
      <c r="L10" s="59"/>
      <c r="M10" s="59"/>
      <c r="N10" s="59"/>
      <c r="O10" s="59"/>
      <c r="P10" s="59"/>
      <c r="Q10" s="59"/>
      <c r="R10" s="59"/>
      <c r="S10" s="59"/>
      <c r="T10" s="59"/>
      <c r="U10" s="59"/>
    </row>
    <row r="11" s="60" customFormat="1" ht="33" customHeight="1"/>
    <row r="12" spans="1:3" s="60" customFormat="1" ht="33" customHeight="1">
      <c r="A12" s="57" t="s">
        <v>41</v>
      </c>
      <c r="B12" s="57" t="s">
        <v>49</v>
      </c>
      <c r="C12" s="60"/>
    </row>
    <row r="13" s="60" customFormat="1" ht="33" customHeight="1">
      <c r="B13" s="60" t="s">
        <v>50</v>
      </c>
    </row>
    <row r="14" s="60" customFormat="1" ht="33" customHeight="1">
      <c r="B14" s="60" t="s">
        <v>51</v>
      </c>
    </row>
    <row r="15" s="60" customFormat="1" ht="33" customHeight="1">
      <c r="B15" s="60" t="s">
        <v>52</v>
      </c>
    </row>
    <row r="16" s="60" customFormat="1" ht="33" customHeight="1"/>
    <row r="17" spans="1:21" s="60" customFormat="1" ht="46.5" customHeight="1">
      <c r="A17" s="57" t="s">
        <v>42</v>
      </c>
      <c r="B17" s="61" t="s">
        <v>53</v>
      </c>
      <c r="C17" s="63"/>
      <c r="D17" s="63"/>
      <c r="E17" s="63"/>
      <c r="F17" s="63"/>
      <c r="G17" s="63"/>
      <c r="H17" s="63"/>
      <c r="I17" s="63"/>
      <c r="J17" s="63"/>
      <c r="K17" s="63"/>
      <c r="L17" s="63"/>
      <c r="M17" s="63"/>
      <c r="N17" s="63"/>
      <c r="O17" s="63"/>
      <c r="P17" s="63"/>
      <c r="Q17" s="63"/>
      <c r="R17" s="63"/>
      <c r="S17" s="63"/>
      <c r="T17" s="63"/>
      <c r="U17" s="63"/>
    </row>
    <row r="18" s="60" customFormat="1" ht="33" customHeight="1"/>
    <row r="19" spans="1:21" s="60" customFormat="1" ht="33" customHeight="1">
      <c r="A19" s="57" t="s">
        <v>43</v>
      </c>
      <c r="B19" s="57" t="s">
        <v>54</v>
      </c>
      <c r="C19" s="60"/>
      <c r="D19" s="60"/>
      <c r="E19" s="60"/>
      <c r="F19" s="60"/>
      <c r="G19" s="60"/>
      <c r="H19" s="60"/>
      <c r="I19" s="60"/>
      <c r="J19" s="60"/>
      <c r="K19" s="60"/>
      <c r="L19" s="60"/>
      <c r="M19" s="60"/>
      <c r="N19" s="60"/>
      <c r="O19" s="60"/>
      <c r="P19" s="60"/>
      <c r="Q19" s="60"/>
      <c r="R19" s="60"/>
      <c r="S19" s="60"/>
      <c r="T19" s="60"/>
      <c r="U19" s="60"/>
    </row>
  </sheetData>
  <mergeCells count="7">
    <mergeCell ref="A1:U2"/>
    <mergeCell ref="B12:C12"/>
    <mergeCell ref="B19:U19"/>
    <mergeCell ref="E8:U8"/>
    <mergeCell ref="B9:S9"/>
    <mergeCell ref="B6:U6"/>
    <mergeCell ref="B17:U17"/>
  </mergeCells>
  <printOptions horizontalCentered="1"/>
  <pageMargins left="0.748031496062992" right="0.748031496062992" top="0.984251968503937" bottom="0.984251968503937" header="0.511811023622047" footer="0.511811023622047"/>
  <pageSetup fitToHeight="0" fitToWidth="0"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