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報表程式" r:id="rId4"/>
    <sheet sheetId="2" name="編製說明" r:id="rId5"/>
  </sheets>
</workbook>
</file>

<file path=xl/sharedStrings.xml><?xml version="1.0" encoding="utf-8"?>
<sst xmlns="http://schemas.openxmlformats.org/spreadsheetml/2006/main" count="52">
  <si>
    <t>公 開 類</t>
  </si>
  <si>
    <t>學 年 報</t>
  </si>
  <si>
    <t>桃園市國民中學學生裸眼視力檢查</t>
  </si>
  <si>
    <t>中華民國109學年度</t>
  </si>
  <si>
    <t>性別及
年級別</t>
  </si>
  <si>
    <t>總計</t>
  </si>
  <si>
    <t>按性別</t>
  </si>
  <si>
    <t xml:space="preserve">    男</t>
  </si>
  <si>
    <t xml:space="preserve">    女</t>
  </si>
  <si>
    <t>按年級別及性別</t>
  </si>
  <si>
    <t xml:space="preserve">   七年級</t>
  </si>
  <si>
    <t xml:space="preserve">   八年級</t>
  </si>
  <si>
    <t xml:space="preserve">   九年級</t>
  </si>
  <si>
    <t>填表</t>
  </si>
  <si>
    <t>資料來源：依據本市轄區內各公私立國民中學填報教育部「國中小定期公務統計報表網路填報作業系統」之資料彙編。</t>
  </si>
  <si>
    <t>填表說明：本表應於編製期限內經網際網路線上傳送至桃園市政府公務統計行政管理系統。</t>
  </si>
  <si>
    <t>合計</t>
  </si>
  <si>
    <t>男</t>
  </si>
  <si>
    <t>女</t>
  </si>
  <si>
    <t>於次年2月底前編報</t>
  </si>
  <si>
    <t>檢查人數
(人)</t>
  </si>
  <si>
    <t>審核</t>
  </si>
  <si>
    <t>視力不良
人數(人)</t>
  </si>
  <si>
    <t>視力不良率(％)</t>
  </si>
  <si>
    <t>業務主管人員</t>
  </si>
  <si>
    <t>主辦統計人員</t>
  </si>
  <si>
    <t>公立</t>
  </si>
  <si>
    <t>機關首長</t>
  </si>
  <si>
    <t>編製機關</t>
  </si>
  <si>
    <t>表　　號</t>
  </si>
  <si>
    <t>私立</t>
  </si>
  <si>
    <t>桃園市政府教育局</t>
  </si>
  <si>
    <t>10450-03-01-2</t>
  </si>
  <si>
    <t>中華民國110 年02月 18 日編製</t>
  </si>
  <si>
    <t xml:space="preserve">桃園市國民中學學生裸眼視力檢查編製說明   </t>
  </si>
  <si>
    <t>一、</t>
  </si>
  <si>
    <t>二、</t>
  </si>
  <si>
    <t>三、</t>
  </si>
  <si>
    <t>四、</t>
  </si>
  <si>
    <t>五、</t>
  </si>
  <si>
    <t>六、</t>
  </si>
  <si>
    <t>統計範圍及對象：凡在本市轄區內已立案之公私立國民中學（含附設但不含特殊教育學校）之學生均為統計對象。</t>
  </si>
  <si>
    <t>統計標準時間：以每學年度第1學期12月底前檢查結果之事實為準。</t>
  </si>
  <si>
    <t>分類標準：</t>
  </si>
  <si>
    <t>(一)縱項目：
       1.按公立、私立別分。
       2.按檢查人數、視力不良人數及視力不良率分。</t>
  </si>
  <si>
    <t>(二)橫項目：按性別及年級別分。</t>
  </si>
  <si>
    <t>統計項目定義：</t>
  </si>
  <si>
    <t>(一)視力正常：兩眼視力在0.9以上(含0.9)。</t>
  </si>
  <si>
    <t>(二)視力不良：一眼或兩眼視力未達0.9者。</t>
  </si>
  <si>
    <t>(三)視力不良率＝視力不良人數/檢查人數×100％</t>
  </si>
  <si>
    <t>資料蒐集方法及編製程序：依據本市轄區內各公私立國民中學填報教育部「國中小定期公務統計報表網路填報作業系統」資料，經審核後彙編。</t>
  </si>
  <si>
    <t>編送對象：本表應於編製期限內經網際網路線上傳送至桃園市政府公務統計行政管理系統。</t>
  </si>
</sst>
</file>

<file path=xl/styles.xml><?xml version="1.0" encoding="utf-8"?>
<styleSheet xmlns="http://schemas.openxmlformats.org/spreadsheetml/2006/main">
  <numFmts count="2">
    <numFmt formatCode="_(* #,##0_);_(* \(#,##0\);_(* &quot;-&quot;_);_(@_)" numFmtId="188"/>
    <numFmt formatCode="_-* #,##0.00_-;\-* #,##0.00_-;_-* &quot;-&quot;_-;_-@_-" numFmtId="189"/>
  </numFmts>
  <fonts count="12">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0"/>
      <color theme="1"/>
      <name val="標楷體"/>
    </font>
    <font>
      <b val="false"/>
      <i val="false"/>
      <u val="none"/>
      <sz val="12"/>
      <color theme="1"/>
      <name val="標楷體"/>
    </font>
    <font>
      <b val="false"/>
      <i val="false"/>
      <u val="none"/>
      <sz val="14"/>
      <color theme="1"/>
      <name val="Times New Roman"/>
    </font>
    <font>
      <b val="false"/>
      <i val="false"/>
      <u val="none"/>
      <sz val="20"/>
      <color theme="1"/>
      <name val="Times New Roman"/>
    </font>
    <font>
      <b val="false"/>
      <i val="false"/>
      <u val="none"/>
      <sz val="12"/>
      <color theme="1"/>
      <name val="Times New Roman"/>
    </font>
    <font>
      <b val="false"/>
      <i val="false"/>
      <u val="none"/>
      <sz val="24"/>
      <color theme="1"/>
      <name val="標楷體"/>
    </font>
    <font>
      <b val="false"/>
      <i val="false"/>
      <u val="none"/>
      <sz val="24"/>
      <color theme="1"/>
      <name val="Times New Roman"/>
    </font>
    <font>
      <b val="false"/>
      <i val="false"/>
      <u val="none"/>
      <sz val="16"/>
      <color theme="1"/>
      <name val="標楷體"/>
    </font>
    <font>
      <b val="false"/>
      <i val="false"/>
      <u val="none"/>
      <sz val="16"/>
      <color theme="1"/>
      <name val="Times New Roman"/>
    </font>
  </fonts>
  <fills count="2">
    <fill>
      <patternFill patternType="none"/>
    </fill>
    <fill>
      <patternFill patternType="gray125"/>
    </fill>
  </fills>
  <borders count="9">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0" fontId="1" borderId="0" xfId="0" applyNumberFormat="true" applyFont="true" applyFill="false" applyBorder="false" applyAlignment="false" applyProtection="false"/>
  </cellStyleXfs>
  <cellXfs count="52">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1" borderId="0" xfId="2" applyNumberFormat="true" applyFont="true" applyFill="false" applyBorder="false" applyAlignment="false" applyProtection="false"/>
    <xf numFmtId="0" fontId="2" borderId="1" xfId="1" applyFont="true" applyBorder="true">
      <alignment horizontal="center" vertical="center"/>
    </xf>
    <xf numFmtId="0" fontId="3" borderId="2" xfId="1" applyFont="true" applyBorder="true">
      <alignment horizontal="center" vertical="center"/>
    </xf>
    <xf numFmtId="49" fontId="4" borderId="3" xfId="1" applyNumberFormat="true" applyFont="true" applyBorder="true">
      <alignment horizontal="center" vertical="center"/>
    </xf>
    <xf numFmtId="0" fontId="2" borderId="2" xfId="1" applyFont="true" applyBorder="true">
      <alignment horizontal="center" vertical="center" wrapText="true"/>
    </xf>
    <xf numFmtId="0" fontId="2" borderId="3" xfId="1" applyFont="true" applyBorder="true">
      <alignment horizontal="center" vertical="center" wrapText="true"/>
    </xf>
    <xf numFmtId="0" fontId="2" borderId="2" xfId="2" applyFont="true" applyBorder="true">
      <alignment vertical="center"/>
    </xf>
    <xf numFmtId="0" fontId="2" xfId="2" applyFont="true">
      <alignment horizontal="left" vertical="center"/>
    </xf>
    <xf numFmtId="0" fontId="2" xfId="2" applyFont="true">
      <alignment vertical="center"/>
    </xf>
    <xf numFmtId="0" fontId="2" borderId="3" xfId="2" applyFont="true" applyBorder="true">
      <alignment vertical="center"/>
    </xf>
    <xf numFmtId="0" fontId="5" xfId="1" applyFont="true">
      <alignment horizontal="center" vertical="center"/>
    </xf>
    <xf numFmtId="0" fontId="4" xfId="1" applyFont="true">
      <alignment horizontal="left" vertical="center"/>
    </xf>
    <xf numFmtId="0" fontId="4" xfId="2" applyFont="true">
      <alignment vertical="center"/>
    </xf>
    <xf numFmtId="0" fontId="5" borderId="1" xfId="1" applyFont="true" applyBorder="true">
      <alignment horizontal="center" vertical="center"/>
    </xf>
    <xf numFmtId="0" fontId="6" borderId="2" xfId="1" applyFont="true" applyBorder="true">
      <alignment horizontal="center" vertical="center"/>
    </xf>
    <xf numFmtId="0" fontId="7" borderId="3" xfId="1" applyFont="true" applyBorder="true">
      <alignment horizontal="center" vertical="center"/>
    </xf>
    <xf numFmtId="0" fontId="2" borderId="4" xfId="1" applyFont="true" applyBorder="true">
      <alignment horizontal="center" vertical="center" wrapText="true"/>
    </xf>
    <xf numFmtId="0" fontId="2" borderId="5" xfId="1" applyFont="true" applyBorder="true">
      <alignment horizontal="center" vertical="center" wrapText="true"/>
    </xf>
    <xf numFmtId="0" fontId="2" borderId="4" xfId="2" applyFont="true" applyBorder="true">
      <alignment horizontal="left" vertical="center"/>
    </xf>
    <xf numFmtId="0" fontId="2" borderId="6" xfId="2" applyFont="true" applyBorder="true">
      <alignment horizontal="left" vertical="center"/>
    </xf>
    <xf numFmtId="0" fontId="2" borderId="6" xfId="2" applyFont="true" applyBorder="true"/>
    <xf numFmtId="0" fontId="2" borderId="5" xfId="2" applyFont="true" applyBorder="true">
      <alignment horizontal="left" vertical="center"/>
    </xf>
    <xf numFmtId="0" fontId="7" xfId="1" applyFont="true">
      <alignment horizontal="left" vertical="center"/>
    </xf>
    <xf numFmtId="0" fontId="4" borderId="7" xfId="2" applyFont="true" applyBorder="true">
      <alignment vertical="center"/>
    </xf>
    <xf numFmtId="0" fontId="2" borderId="1" xfId="1" applyFont="true" applyBorder="true">
      <alignment horizontal="center" vertical="center" wrapText="true"/>
    </xf>
    <xf numFmtId="188" fontId="5" borderId="2" xfId="2" applyNumberFormat="true" applyFont="true" applyBorder="true">
      <alignment vertical="center"/>
    </xf>
    <xf numFmtId="188" fontId="5" xfId="2" applyNumberFormat="true" applyFont="true">
      <alignment vertical="center"/>
    </xf>
    <xf numFmtId="188" fontId="5" borderId="7" xfId="2" applyNumberFormat="true" applyFont="true" applyBorder="true">
      <alignment vertical="center"/>
    </xf>
    <xf numFmtId="188" fontId="5" borderId="3" xfId="2" applyNumberFormat="true" applyFont="true" applyBorder="true">
      <alignment vertical="center"/>
    </xf>
    <xf numFmtId="189" fontId="5" borderId="2" xfId="2" applyNumberFormat="true" applyFont="true" applyBorder="true">
      <alignment vertical="center"/>
    </xf>
    <xf numFmtId="189" fontId="5" xfId="2" applyNumberFormat="true" applyFont="true">
      <alignment vertical="center"/>
    </xf>
    <xf numFmtId="189" fontId="5" borderId="3" xfId="2" applyNumberFormat="true" applyFont="true" applyBorder="true">
      <alignment vertical="center"/>
    </xf>
    <xf numFmtId="0" fontId="4" xfId="1" applyFont="true">
      <alignment horizontal="center" vertical="center"/>
    </xf>
    <xf numFmtId="0" fontId="4" xfId="2" applyFont="true">
      <alignment horizontal="right" vertical="center"/>
    </xf>
    <xf numFmtId="0" fontId="7" xfId="1" applyFont="true">
      <alignment horizontal="center" vertical="center"/>
    </xf>
    <xf numFmtId="0" fontId="5" borderId="8" xfId="1" applyFont="true" applyBorder="true">
      <alignment horizontal="center" vertical="center"/>
    </xf>
    <xf numFmtId="0" fontId="2" borderId="8" xfId="1" applyFont="true" applyBorder="true">
      <alignment horizontal="center" vertical="center" wrapText="true"/>
    </xf>
    <xf numFmtId="0" fontId="4" xfId="1" applyFont="true">
      <alignment horizontal="right" vertical="center"/>
    </xf>
    <xf numFmtId="0" fontId="7" xfId="1" applyFont="true">
      <alignment vertical="center"/>
    </xf>
    <xf numFmtId="0" fontId="5" xfId="2" applyFont="true"/>
    <xf numFmtId="0" fontId="5" xfId="1" applyFont="true">
      <alignment vertical="center"/>
    </xf>
    <xf numFmtId="0" fontId="8" xfId="2" applyFont="true">
      <alignment horizontal="center" vertical="top"/>
    </xf>
    <xf numFmtId="0" fontId="9" xfId="2" applyFont="true">
      <alignment horizontal="center" vertical="top"/>
    </xf>
    <xf numFmtId="0" fontId="10" xfId="2" applyFont="true">
      <alignment vertical="top"/>
    </xf>
    <xf numFmtId="0" fontId="11" xfId="2" applyFont="true">
      <alignment horizontal="left" vertical="top" wrapText="true"/>
    </xf>
    <xf numFmtId="0" fontId="11" xfId="2" applyFont="true">
      <alignment vertical="top"/>
    </xf>
    <xf numFmtId="0" fontId="10" xfId="2" applyFont="true">
      <alignment vertical="top" wrapText="true"/>
    </xf>
    <xf numFmtId="0" fontId="11" xfId="2" applyFont="true">
      <alignment horizontal="left" vertical="top"/>
    </xf>
    <xf numFmtId="0" fontId="11" xfId="2" applyFont="true">
      <alignment vertical="top" wrapText="true"/>
    </xf>
    <xf numFmtId="0" fontId="7" xfId="2" applyFont="true">
      <alignment vertical="top"/>
    </xf>
  </cellXfs>
  <cellStyles count="3">
    <cellStyle name="Normal" xfId="0" builtinId="0"/>
    <cellStyle name="一般_複本 1517-03-05" xfId="1"/>
    <cellStyle name="一般 2"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K26"/>
  <sheetViews>
    <sheetView zoomScale="70" topLeftCell="A1" workbookViewId="0" showGridLines="1" showRowColHeaders="1">
      <selection activeCell="G17" sqref="G17:G17"/>
    </sheetView>
  </sheetViews>
  <sheetFormatPr customHeight="false" defaultColWidth="9.00390625" defaultRowHeight="18.75"/>
  <cols>
    <col min="1" max="1" bestFit="false" customWidth="true" style="42" width="17.57421875" hidden="false" outlineLevel="0"/>
    <col min="2" max="2" bestFit="false" customWidth="true" style="42" width="7.421875" hidden="false" outlineLevel="0"/>
    <col min="3" max="11" bestFit="false" customWidth="true" style="42" width="15.57421875" hidden="false" outlineLevel="0"/>
    <col min="12" max="16384" bestFit="false" style="42" width="9.28125" hidden="false" outlineLevel="0"/>
  </cols>
  <sheetData>
    <row r="1">
      <c r="A1" s="3" t="s">
        <v>0</v>
      </c>
      <c r="B1" s="15"/>
      <c r="I1" s="3" t="s">
        <v>28</v>
      </c>
      <c r="J1" s="3" t="s">
        <v>31</v>
      </c>
      <c r="K1" s="15"/>
    </row>
    <row r="2">
      <c r="A2" s="3" t="s">
        <v>1</v>
      </c>
      <c r="B2" s="15"/>
      <c r="C2" s="25" t="s">
        <v>19</v>
      </c>
      <c r="I2" s="3" t="s">
        <v>29</v>
      </c>
      <c r="J2" s="15" t="s">
        <v>32</v>
      </c>
      <c r="K2" s="15"/>
    </row>
    <row r="3">
      <c r="A3" s="4" t="s">
        <v>2</v>
      </c>
      <c r="B3" s="16"/>
      <c r="C3" s="16"/>
      <c r="D3" s="16"/>
      <c r="E3" s="16"/>
      <c r="F3" s="16"/>
      <c r="G3" s="16"/>
      <c r="H3" s="16"/>
      <c r="I3" s="16"/>
      <c r="J3" s="16"/>
      <c r="K3" s="16"/>
    </row>
    <row r="4" s="40" customFormat="true">
      <c r="A4" s="5" t="s">
        <v>3</v>
      </c>
      <c r="B4" s="17"/>
      <c r="C4" s="17"/>
      <c r="D4" s="17"/>
      <c r="E4" s="17"/>
      <c r="F4" s="17"/>
      <c r="G4" s="17"/>
      <c r="H4" s="17"/>
      <c r="I4" s="17"/>
      <c r="J4" s="17"/>
      <c r="K4" s="17"/>
    </row>
    <row r="5" ht="22.5" customHeight="true">
      <c r="A5" s="6" t="s">
        <v>4</v>
      </c>
      <c r="B5" s="18"/>
      <c r="C5" s="3" t="s">
        <v>16</v>
      </c>
      <c r="D5" s="15"/>
      <c r="E5" s="15"/>
      <c r="F5" s="3" t="s">
        <v>26</v>
      </c>
      <c r="G5" s="15"/>
      <c r="H5" s="15"/>
      <c r="I5" s="3" t="s">
        <v>30</v>
      </c>
      <c r="J5" s="15"/>
      <c r="K5" s="37"/>
    </row>
    <row r="6" ht="42" customHeight="true">
      <c r="A6" s="7"/>
      <c r="B6" s="19"/>
      <c r="C6" s="26" t="s">
        <v>20</v>
      </c>
      <c r="D6" s="26" t="s">
        <v>22</v>
      </c>
      <c r="E6" s="26" t="s">
        <v>23</v>
      </c>
      <c r="F6" s="26" t="s">
        <v>20</v>
      </c>
      <c r="G6" s="26" t="s">
        <v>22</v>
      </c>
      <c r="H6" s="26" t="s">
        <v>23</v>
      </c>
      <c r="I6" s="26" t="s">
        <v>20</v>
      </c>
      <c r="J6" s="26" t="s">
        <v>22</v>
      </c>
      <c r="K6" s="38" t="s">
        <v>23</v>
      </c>
    </row>
    <row r="7" ht="33" s="41" customFormat="true" customHeight="true">
      <c r="A7" s="8" t="s">
        <v>5</v>
      </c>
      <c r="B7" s="20"/>
      <c r="C7" s="27" t="n">
        <f>SUM(F7,I7)</f>
        <v>62269</v>
      </c>
      <c r="D7" s="27" t="n">
        <f>SUM(G7,J7)</f>
        <v>46322</v>
      </c>
      <c r="E7" s="31" t="n">
        <v>74.39</v>
      </c>
      <c r="F7" s="27" t="n">
        <f>SUM(F9:F10)</f>
        <v>54798</v>
      </c>
      <c r="G7" s="28" t="n">
        <f>SUM(G9:G10)</f>
        <v>40216</v>
      </c>
      <c r="H7" s="32" t="n">
        <v>73.39</v>
      </c>
      <c r="I7" s="28" t="n">
        <f>SUM(I9:I10)</f>
        <v>7471</v>
      </c>
      <c r="J7" s="27" t="n">
        <f>SUM(J9:J10)</f>
        <v>6106</v>
      </c>
      <c r="K7" s="31" t="n">
        <v>81.73</v>
      </c>
    </row>
    <row r="8" ht="33" s="41" customFormat="true" customHeight="true">
      <c r="A8" s="9" t="s">
        <v>6</v>
      </c>
      <c r="B8" s="21"/>
      <c r="C8" s="28"/>
      <c r="D8" s="28"/>
      <c r="E8" s="32"/>
      <c r="F8" s="28"/>
      <c r="G8" s="28"/>
      <c r="H8" s="32"/>
      <c r="I8" s="28"/>
      <c r="J8" s="28"/>
      <c r="K8" s="32"/>
    </row>
    <row r="9" ht="33" s="41" customFormat="true" customHeight="true">
      <c r="A9" s="9" t="s">
        <v>7</v>
      </c>
      <c r="B9" s="22"/>
      <c r="C9" s="28" t="n">
        <f>SUM(F9,I9)</f>
        <v>32641</v>
      </c>
      <c r="D9" s="28" t="n">
        <f>SUM(G9,J9)</f>
        <v>23393</v>
      </c>
      <c r="E9" s="32" t="n">
        <v>71.67</v>
      </c>
      <c r="F9" s="28" t="n">
        <v>28539</v>
      </c>
      <c r="G9" s="28" t="n">
        <v>20128</v>
      </c>
      <c r="H9" s="32" t="n">
        <v>70.53</v>
      </c>
      <c r="I9" s="28" t="n">
        <v>4102</v>
      </c>
      <c r="J9" s="28" t="n">
        <v>3265</v>
      </c>
      <c r="K9" s="32" t="n">
        <v>79.6</v>
      </c>
    </row>
    <row r="10" ht="33" s="41" customFormat="true" customHeight="true">
      <c r="A10" s="9" t="s">
        <v>8</v>
      </c>
      <c r="B10" s="22"/>
      <c r="C10" s="28" t="n">
        <f>SUM(F10,I10)</f>
        <v>29628</v>
      </c>
      <c r="D10" s="28" t="n">
        <f>SUM(G10,J10)</f>
        <v>22929</v>
      </c>
      <c r="E10" s="32" t="n">
        <v>77.39</v>
      </c>
      <c r="F10" s="28" t="n">
        <v>26259</v>
      </c>
      <c r="G10" s="28" t="n">
        <v>20088</v>
      </c>
      <c r="H10" s="32" t="n">
        <v>76.5</v>
      </c>
      <c r="I10" s="28" t="n">
        <v>3369</v>
      </c>
      <c r="J10" s="28" t="n">
        <v>2841</v>
      </c>
      <c r="K10" s="32" t="n">
        <v>84.33</v>
      </c>
    </row>
    <row r="11" ht="33" s="41" customFormat="true" customHeight="true">
      <c r="A11" s="9" t="s">
        <v>9</v>
      </c>
      <c r="B11" s="22"/>
      <c r="C11" s="28"/>
      <c r="D11" s="28"/>
      <c r="E11" s="28"/>
      <c r="F11" s="28"/>
      <c r="G11" s="28"/>
      <c r="H11" s="32"/>
      <c r="I11" s="28"/>
      <c r="J11" s="28"/>
      <c r="K11" s="32"/>
    </row>
    <row r="12" ht="33" s="41" customFormat="true" customHeight="true">
      <c r="A12" s="10" t="s">
        <v>10</v>
      </c>
      <c r="B12" s="21" t="s">
        <v>16</v>
      </c>
      <c r="C12" s="28" t="n">
        <f>SUM(F12,I12)</f>
        <v>20922</v>
      </c>
      <c r="D12" s="28" t="n">
        <f>SUM(G12,J12)</f>
        <v>14636</v>
      </c>
      <c r="E12" s="32" t="n">
        <v>69.96</v>
      </c>
      <c r="F12" s="28" t="n">
        <f>SUM(F13:F14)</f>
        <v>18395</v>
      </c>
      <c r="G12" s="28" t="n">
        <f>SUM(G13:G14)</f>
        <v>12683</v>
      </c>
      <c r="H12" s="32" t="n">
        <v>68.95</v>
      </c>
      <c r="I12" s="28" t="n">
        <f>SUM(I13:I14)</f>
        <v>2527</v>
      </c>
      <c r="J12" s="28" t="n">
        <f>SUM(J13:J14)</f>
        <v>1953</v>
      </c>
      <c r="K12" s="32" t="n">
        <v>77.29</v>
      </c>
    </row>
    <row r="13" ht="33" s="41" customFormat="true" customHeight="true">
      <c r="A13" s="10"/>
      <c r="B13" s="21" t="s">
        <v>17</v>
      </c>
      <c r="C13" s="28" t="n">
        <f>SUM(F13,I13)</f>
        <v>10970</v>
      </c>
      <c r="D13" s="28" t="n">
        <f>SUM(G13,J13)</f>
        <v>7387</v>
      </c>
      <c r="E13" s="32" t="n">
        <v>67.34</v>
      </c>
      <c r="F13" s="28" t="n">
        <v>9592</v>
      </c>
      <c r="G13" s="28" t="n">
        <v>6354</v>
      </c>
      <c r="H13" s="32" t="n">
        <v>66.24</v>
      </c>
      <c r="I13" s="28" t="n">
        <v>1378</v>
      </c>
      <c r="J13" s="28" t="n">
        <v>1033</v>
      </c>
      <c r="K13" s="32" t="n">
        <v>74.96</v>
      </c>
    </row>
    <row r="14" ht="33" s="41" customFormat="true" customHeight="true">
      <c r="A14" s="10"/>
      <c r="B14" s="21" t="s">
        <v>18</v>
      </c>
      <c r="C14" s="28" t="n">
        <f>SUM(F14,I14)</f>
        <v>9952</v>
      </c>
      <c r="D14" s="28" t="n">
        <f>SUM(G14,J14)</f>
        <v>7249</v>
      </c>
      <c r="E14" s="32" t="n">
        <v>72.84</v>
      </c>
      <c r="F14" s="28" t="n">
        <v>8803</v>
      </c>
      <c r="G14" s="28" t="n">
        <v>6329</v>
      </c>
      <c r="H14" s="32" t="n">
        <v>71.9</v>
      </c>
      <c r="I14" s="28" t="n">
        <v>1149</v>
      </c>
      <c r="J14" s="28" t="n">
        <v>920</v>
      </c>
      <c r="K14" s="32" t="n">
        <v>80.07</v>
      </c>
    </row>
    <row r="15" ht="33" s="41" customFormat="true" customHeight="true">
      <c r="A15" s="10" t="s">
        <v>11</v>
      </c>
      <c r="B15" s="21" t="s">
        <v>16</v>
      </c>
      <c r="C15" s="28" t="n">
        <f>SUM(F15,I15)</f>
        <v>20578</v>
      </c>
      <c r="D15" s="28" t="n">
        <f>SUM(G15,J15)</f>
        <v>15384</v>
      </c>
      <c r="E15" s="32" t="n">
        <v>74.76</v>
      </c>
      <c r="F15" s="28" t="n">
        <f>SUM(F16:F17)</f>
        <v>18100</v>
      </c>
      <c r="G15" s="28" t="n">
        <f>SUM(G16:G17)</f>
        <v>13342</v>
      </c>
      <c r="H15" s="32" t="n">
        <v>73.71</v>
      </c>
      <c r="I15" s="28" t="n">
        <f>SUM(I16:I17)</f>
        <v>2478</v>
      </c>
      <c r="J15" s="28" t="n">
        <f>SUM(J16:J17)</f>
        <v>2042</v>
      </c>
      <c r="K15" s="32" t="n">
        <v>82.41</v>
      </c>
    </row>
    <row r="16" ht="33" s="41" customFormat="true" customHeight="true">
      <c r="A16" s="10"/>
      <c r="B16" s="21" t="s">
        <v>17</v>
      </c>
      <c r="C16" s="28" t="n">
        <f>SUM(F16,I16)</f>
        <v>10767</v>
      </c>
      <c r="D16" s="28" t="n">
        <f>SUM(G16,J16)</f>
        <v>7731</v>
      </c>
      <c r="E16" s="32" t="n">
        <v>71.8</v>
      </c>
      <c r="F16" s="28" t="n">
        <v>9401</v>
      </c>
      <c r="G16" s="28" t="n">
        <v>6647</v>
      </c>
      <c r="H16" s="32" t="n">
        <v>70.71</v>
      </c>
      <c r="I16" s="28" t="n">
        <v>1366</v>
      </c>
      <c r="J16" s="28" t="n">
        <v>1084</v>
      </c>
      <c r="K16" s="32" t="n">
        <v>79.36</v>
      </c>
    </row>
    <row r="17" ht="33" s="41" customFormat="true" customHeight="true">
      <c r="A17" s="10"/>
      <c r="B17" s="21" t="s">
        <v>18</v>
      </c>
      <c r="C17" s="28" t="n">
        <f>SUM(F17,I17)</f>
        <v>9811</v>
      </c>
      <c r="D17" s="28" t="n">
        <f>SUM(G17,J17)</f>
        <v>7653</v>
      </c>
      <c r="E17" s="32" t="n">
        <v>78</v>
      </c>
      <c r="F17" s="28" t="n">
        <v>8699</v>
      </c>
      <c r="G17" s="28" t="n">
        <v>6695</v>
      </c>
      <c r="H17" s="32" t="n">
        <v>76.96</v>
      </c>
      <c r="I17" s="28" t="n">
        <v>1112</v>
      </c>
      <c r="J17" s="28" t="n">
        <v>958</v>
      </c>
      <c r="K17" s="32" t="n">
        <v>86.15</v>
      </c>
    </row>
    <row r="18" ht="33" s="41" customFormat="true" customHeight="true">
      <c r="A18" s="10" t="s">
        <v>12</v>
      </c>
      <c r="B18" s="21" t="s">
        <v>16</v>
      </c>
      <c r="C18" s="28" t="n">
        <f>SUM(F18,I18)</f>
        <v>20769</v>
      </c>
      <c r="D18" s="28" t="n">
        <f>SUM(G18,J18)</f>
        <v>16302</v>
      </c>
      <c r="E18" s="32" t="n">
        <v>78.49</v>
      </c>
      <c r="F18" s="28" t="n">
        <f>SUM(F19:F20)</f>
        <v>18303</v>
      </c>
      <c r="G18" s="28" t="n">
        <f>SUM(G19:G20)</f>
        <v>14191</v>
      </c>
      <c r="H18" s="32" t="n">
        <v>77.53</v>
      </c>
      <c r="I18" s="28" t="n">
        <f>SUM(I19:I20)</f>
        <v>2466</v>
      </c>
      <c r="J18" s="28" t="n">
        <f>SUM(J19:J20)</f>
        <v>2111</v>
      </c>
      <c r="K18" s="32" t="n">
        <v>85.6</v>
      </c>
    </row>
    <row r="19" ht="33" s="41" customFormat="true" customHeight="true">
      <c r="A19" s="10"/>
      <c r="B19" s="21" t="s">
        <v>17</v>
      </c>
      <c r="C19" s="28" t="n">
        <f>SUM(F19,I19)</f>
        <v>10904</v>
      </c>
      <c r="D19" s="28" t="n">
        <f>SUM(G19,J19)</f>
        <v>8275</v>
      </c>
      <c r="E19" s="32" t="n">
        <v>75.89</v>
      </c>
      <c r="F19" s="28" t="n">
        <v>9546</v>
      </c>
      <c r="G19" s="28" t="n">
        <v>7127</v>
      </c>
      <c r="H19" s="32" t="n">
        <v>74.66</v>
      </c>
      <c r="I19" s="28" t="n">
        <v>1358</v>
      </c>
      <c r="J19" s="28" t="n">
        <v>1148</v>
      </c>
      <c r="K19" s="32" t="n">
        <v>84.54</v>
      </c>
    </row>
    <row r="20" ht="33" s="41" customFormat="true" customHeight="true">
      <c r="A20" s="11"/>
      <c r="B20" s="23" t="s">
        <v>18</v>
      </c>
      <c r="C20" s="29" t="n">
        <f>SUM(F20,I20)</f>
        <v>9865</v>
      </c>
      <c r="D20" s="30" t="n">
        <f>SUM(G20,J20)</f>
        <v>8027</v>
      </c>
      <c r="E20" s="33" t="n">
        <v>81.37</v>
      </c>
      <c r="F20" s="30" t="n">
        <v>8757</v>
      </c>
      <c r="G20" s="30" t="n">
        <v>7064</v>
      </c>
      <c r="H20" s="33" t="n">
        <v>80.67</v>
      </c>
      <c r="I20" s="30" t="n">
        <v>1108</v>
      </c>
      <c r="J20" s="30" t="n">
        <v>963</v>
      </c>
      <c r="K20" s="33" t="n">
        <v>86.91</v>
      </c>
    </row>
    <row r="21" ht="11.25" customHeight="true">
      <c r="A21" s="12"/>
      <c r="B21" s="12"/>
    </row>
    <row r="22" s="40" customFormat="true">
      <c r="A22" s="13" t="s">
        <v>13</v>
      </c>
      <c r="B22" s="24"/>
      <c r="C22" s="13" t="s">
        <v>21</v>
      </c>
      <c r="E22" s="34" t="s">
        <v>24</v>
      </c>
      <c r="G22" s="35" t="s">
        <v>27</v>
      </c>
      <c r="K22" s="39" t="s">
        <v>33</v>
      </c>
    </row>
    <row r="23" ht="18.75" s="40" customFormat="true" customHeight="true">
      <c r="E23" s="34" t="s">
        <v>25</v>
      </c>
      <c r="G23" s="36"/>
    </row>
    <row r="24" ht="11.25" s="40" customFormat="true" customHeight="true">
      <c r="I24" s="24"/>
      <c r="J24" s="24"/>
      <c r="K24" s="24"/>
    </row>
    <row r="25" s="40" customFormat="true">
      <c r="A25" s="14" t="s">
        <v>14</v>
      </c>
    </row>
    <row r="26" s="40" customFormat="true">
      <c r="A26" s="14" t="s">
        <v>15</v>
      </c>
    </row>
  </sheetData>
  <mergeCells>
    <mergeCell ref="J1:K1"/>
    <mergeCell ref="J2:K2"/>
    <mergeCell ref="A1:B1"/>
    <mergeCell ref="A2:B2"/>
    <mergeCell ref="I5:K5"/>
    <mergeCell ref="A5:B6"/>
    <mergeCell ref="A22:B22"/>
    <mergeCell ref="A3:K3"/>
    <mergeCell ref="C5:E5"/>
    <mergeCell ref="F5:H5"/>
    <mergeCell ref="A4:K4"/>
  </mergeCells>
  <printOptions horizontalCentered="true"/>
  <pageMargins bottom="0.590551181102362" footer="0.511811023622047" header="0.511811023622047" left="0.511811023622047" right="0.590551181102362" top="0.984251968503937"/>
  <pageSetup paperSize="9" orientation="landscape" firstPageNumber="72" fitToHeight="0" fitToWidth="0" scale="72"/>
</worksheet>
</file>

<file path=xl/worksheets/sheet2.xml><?xml version="1.0" encoding="utf-8"?>
<worksheet xmlns:r="http://schemas.openxmlformats.org/officeDocument/2006/relationships" xmlns="http://schemas.openxmlformats.org/spreadsheetml/2006/main">
  <dimension ref="A1:U19"/>
  <sheetViews>
    <sheetView zoomScale="75" topLeftCell="A1" workbookViewId="0" showGridLines="1" showRowColHeaders="1">
      <selection activeCell="F24" sqref="F24:F24"/>
    </sheetView>
  </sheetViews>
  <sheetFormatPr customHeight="false" defaultColWidth="9.00390625" defaultRowHeight="15.75"/>
  <cols>
    <col min="1" max="1" bestFit="false" customWidth="true" style="51" width="6.57421875" hidden="false" outlineLevel="0"/>
    <col min="2" max="2" bestFit="false" customWidth="true" style="51" width="14.57421875" hidden="false" outlineLevel="0"/>
    <col min="3" max="3" bestFit="false" customWidth="true" style="51" width="5.57421875" hidden="false" outlineLevel="0"/>
    <col min="4" max="4" bestFit="false" customWidth="true" style="51" width="7.8515625" hidden="false" outlineLevel="0"/>
    <col min="5" max="16384" bestFit="false" style="51" width="9.28125" hidden="false" outlineLevel="0"/>
  </cols>
  <sheetData>
    <row r="1" ht="18" customHeight="true">
      <c r="A1" s="43" t="s">
        <v>34</v>
      </c>
      <c r="B1" s="44"/>
      <c r="C1" s="44"/>
      <c r="D1" s="44"/>
      <c r="E1" s="44"/>
      <c r="F1" s="44"/>
      <c r="G1" s="44"/>
      <c r="H1" s="44"/>
      <c r="I1" s="44"/>
      <c r="J1" s="44"/>
      <c r="K1" s="44"/>
      <c r="L1" s="44"/>
      <c r="M1" s="44"/>
      <c r="N1" s="44"/>
      <c r="O1" s="44"/>
      <c r="P1" s="44"/>
      <c r="Q1" s="44"/>
      <c r="R1" s="44"/>
      <c r="S1" s="44"/>
      <c r="T1" s="44"/>
      <c r="U1" s="44"/>
    </row>
    <row r="2" ht="15.75" customHeight="true">
      <c r="A2" s="44"/>
      <c r="B2" s="44"/>
      <c r="C2" s="44"/>
      <c r="D2" s="44"/>
      <c r="E2" s="44"/>
      <c r="F2" s="44"/>
      <c r="G2" s="44"/>
      <c r="H2" s="44"/>
      <c r="I2" s="44"/>
      <c r="J2" s="44"/>
      <c r="K2" s="44"/>
      <c r="L2" s="44"/>
      <c r="M2" s="44"/>
      <c r="N2" s="44"/>
      <c r="O2" s="44"/>
      <c r="P2" s="44"/>
      <c r="Q2" s="44"/>
      <c r="R2" s="44"/>
      <c r="S2" s="44"/>
      <c r="T2" s="44"/>
      <c r="U2" s="44"/>
    </row>
    <row r="3" ht="17.25" s="47" customFormat="true" customHeight="true"/>
    <row r="4" ht="26.25" s="47" customFormat="true" customHeight="true">
      <c r="A4" s="45" t="s">
        <v>35</v>
      </c>
      <c r="B4" s="45" t="s">
        <v>41</v>
      </c>
      <c r="D4" s="50"/>
      <c r="E4" s="50"/>
      <c r="F4" s="50"/>
      <c r="G4" s="50"/>
      <c r="H4" s="50"/>
      <c r="I4" s="50"/>
      <c r="J4" s="50"/>
      <c r="K4" s="50"/>
      <c r="L4" s="50"/>
      <c r="M4" s="50"/>
      <c r="N4" s="50"/>
      <c r="O4" s="50"/>
      <c r="P4" s="50"/>
      <c r="Q4" s="50"/>
      <c r="R4" s="50"/>
      <c r="S4" s="50"/>
      <c r="T4" s="50"/>
      <c r="U4" s="50"/>
    </row>
    <row r="5" ht="26.25" s="47" customFormat="true" customHeight="true"/>
    <row r="6" ht="26.25" s="47" customFormat="true" customHeight="true">
      <c r="A6" s="45" t="s">
        <v>36</v>
      </c>
      <c r="B6" s="45" t="s">
        <v>42</v>
      </c>
      <c r="C6" s="47"/>
      <c r="D6" s="47"/>
      <c r="E6" s="47"/>
      <c r="F6" s="47"/>
      <c r="G6" s="47"/>
      <c r="H6" s="47"/>
      <c r="I6" s="47"/>
      <c r="J6" s="47"/>
      <c r="K6" s="47"/>
      <c r="L6" s="47"/>
      <c r="M6" s="47"/>
      <c r="N6" s="47"/>
      <c r="O6" s="47"/>
      <c r="P6" s="47"/>
      <c r="Q6" s="47"/>
      <c r="R6" s="47"/>
      <c r="S6" s="47"/>
      <c r="T6" s="47"/>
      <c r="U6" s="47"/>
    </row>
    <row r="7" ht="26.25" s="47" customFormat="true" customHeight="true"/>
    <row r="8" ht="26.25" s="47" customFormat="true" customHeight="true">
      <c r="A8" s="45" t="s">
        <v>37</v>
      </c>
      <c r="B8" s="45" t="s">
        <v>43</v>
      </c>
      <c r="E8" s="50"/>
      <c r="F8" s="50"/>
      <c r="G8" s="50"/>
      <c r="H8" s="50"/>
      <c r="I8" s="50"/>
      <c r="J8" s="50"/>
      <c r="K8" s="50"/>
      <c r="L8" s="50"/>
      <c r="M8" s="50"/>
      <c r="N8" s="50"/>
      <c r="O8" s="50"/>
      <c r="P8" s="50"/>
      <c r="Q8" s="50"/>
      <c r="R8" s="50"/>
      <c r="S8" s="50"/>
      <c r="T8" s="50"/>
      <c r="U8" s="50"/>
    </row>
    <row r="9" ht="67.5" s="47" customFormat="true" customHeight="true">
      <c r="B9" s="46" t="s">
        <v>44</v>
      </c>
      <c r="C9" s="46"/>
      <c r="D9" s="46"/>
      <c r="E9" s="46"/>
      <c r="F9" s="46"/>
      <c r="G9" s="46"/>
      <c r="H9" s="46"/>
      <c r="I9" s="46"/>
      <c r="J9" s="46"/>
      <c r="K9" s="46"/>
      <c r="L9" s="46"/>
      <c r="M9" s="46"/>
      <c r="N9" s="46"/>
      <c r="O9" s="46"/>
      <c r="P9" s="46"/>
      <c r="Q9" s="46"/>
      <c r="R9" s="46"/>
      <c r="S9" s="50"/>
      <c r="T9" s="50"/>
      <c r="U9" s="50"/>
    </row>
    <row r="10" ht="33" s="47" customFormat="true" customHeight="true">
      <c r="B10" s="47" t="s">
        <v>45</v>
      </c>
      <c r="C10" s="49"/>
      <c r="D10" s="49"/>
      <c r="E10" s="46"/>
      <c r="F10" s="46"/>
      <c r="G10" s="46"/>
      <c r="H10" s="46"/>
      <c r="I10" s="46"/>
      <c r="J10" s="46"/>
      <c r="K10" s="46"/>
      <c r="L10" s="46"/>
      <c r="M10" s="46"/>
      <c r="N10" s="46"/>
      <c r="O10" s="46"/>
      <c r="P10" s="46"/>
      <c r="Q10" s="46"/>
      <c r="R10" s="46"/>
      <c r="S10" s="46"/>
      <c r="T10" s="46"/>
      <c r="U10" s="46"/>
    </row>
    <row r="11" ht="33" s="47" customFormat="true" customHeight="true"/>
    <row r="12" ht="33" s="47" customFormat="true" customHeight="true">
      <c r="A12" s="45" t="s">
        <v>38</v>
      </c>
      <c r="B12" s="45" t="s">
        <v>46</v>
      </c>
      <c r="C12" s="47"/>
    </row>
    <row r="13" ht="33" s="47" customFormat="true" customHeight="true">
      <c r="B13" s="47" t="s">
        <v>47</v>
      </c>
    </row>
    <row r="14" ht="33" s="47" customFormat="true" customHeight="true">
      <c r="B14" s="47" t="s">
        <v>48</v>
      </c>
    </row>
    <row r="15" ht="33" s="47" customFormat="true" customHeight="true">
      <c r="B15" s="47" t="s">
        <v>49</v>
      </c>
    </row>
    <row r="16" ht="30" s="47" customFormat="true" customHeight="true"/>
    <row r="17" ht="46.5" s="47" customFormat="true" customHeight="true">
      <c r="A17" s="45" t="s">
        <v>39</v>
      </c>
      <c r="B17" s="48" t="s">
        <v>50</v>
      </c>
      <c r="C17" s="50"/>
      <c r="D17" s="50"/>
      <c r="E17" s="50"/>
      <c r="F17" s="50"/>
      <c r="G17" s="50"/>
      <c r="H17" s="50"/>
      <c r="I17" s="50"/>
      <c r="J17" s="50"/>
      <c r="K17" s="50"/>
      <c r="L17" s="50"/>
      <c r="M17" s="50"/>
      <c r="N17" s="50"/>
      <c r="O17" s="50"/>
      <c r="P17" s="50"/>
      <c r="Q17" s="50"/>
      <c r="R17" s="50"/>
      <c r="S17" s="50"/>
      <c r="T17" s="50"/>
      <c r="U17" s="50"/>
    </row>
    <row r="18" ht="30" s="47" customFormat="true" customHeight="true"/>
    <row r="19" ht="30" s="47" customFormat="true" customHeight="true">
      <c r="A19" s="45" t="s">
        <v>40</v>
      </c>
      <c r="B19" s="45" t="s">
        <v>51</v>
      </c>
      <c r="C19" s="47"/>
      <c r="D19" s="47"/>
      <c r="E19" s="47"/>
      <c r="F19" s="47"/>
      <c r="G19" s="47"/>
      <c r="H19" s="47"/>
      <c r="I19" s="47"/>
      <c r="J19" s="47"/>
      <c r="K19" s="47"/>
      <c r="L19" s="47"/>
      <c r="M19" s="47"/>
      <c r="N19" s="47"/>
      <c r="O19" s="47"/>
      <c r="P19" s="47"/>
      <c r="Q19" s="47"/>
      <c r="R19" s="47"/>
      <c r="S19" s="47"/>
      <c r="T19" s="47"/>
      <c r="U19" s="47"/>
    </row>
  </sheetData>
  <mergeCells>
    <mergeCell ref="B19:U19"/>
    <mergeCell ref="E8:U8"/>
    <mergeCell ref="B6:U6"/>
    <mergeCell ref="A1:U2"/>
    <mergeCell ref="B12:C12"/>
    <mergeCell ref="B17:U17"/>
    <mergeCell ref="B9:R9"/>
  </mergeCells>
  <printOptions horizontalCentered="true"/>
  <pageMargins bottom="0.984251968503937" footer="0.511811023622047" header="0.511811023622047" left="0.748031496062992" right="0.748031496062992" top="0.984251968503937"/>
  <pageSetup paperSize="9" orientation="landscape" fitToHeight="0" fitToWidth="0" scale="69"/>
</worksheet>
</file>