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firstSheet="3" activeTab="8"/>
  </bookViews>
  <sheets>
    <sheet name="桃園市外國人地權登記管理" sheetId="1" r:id="rId1"/>
    <sheet name="桃園市桃園地政事務所外國人地權登記管理(續1)" sheetId="2" r:id="rId2"/>
    <sheet name="桃園市中壢地政事務所外國人地權登記管理(續2)" sheetId="3" r:id="rId3"/>
    <sheet name="桃園市大溪地政事務所外國人地權登記管理(續3)" sheetId="4" r:id="rId4"/>
    <sheet name="桃園市楊梅地政事務所外國人地權登記管理(續4)" sheetId="5" r:id="rId5"/>
    <sheet name="桃園市蘆竹地政事務所外國人地權登記管理(續5)" sheetId="6" r:id="rId6"/>
    <sheet name="桃園市八德地政事務所外國人地權登記管理(續6)" sheetId="7" r:id="rId7"/>
    <sheet name="桃園市平鎮地政事務所外國人地權登記管理(續7)" sheetId="8" r:id="rId8"/>
    <sheet name="桃園市龜山地政事務所外國人地權登記管理(續8完)" sheetId="9" r:id="rId9"/>
  </sheets>
  <definedNames>
    <definedName name="pp" localSheetId="0">'桃園市外國人地權登記管理'!$A$3:$I$33</definedName>
    <definedName name="pp" localSheetId="1">'桃園市桃園地政事務所外國人地權登記管理(續1)'!$A$3:$I$33</definedName>
    <definedName name="pp" localSheetId="2">'桃園市中壢地政事務所外國人地權登記管理(續2)'!$A$3:$I$33</definedName>
    <definedName name="pp" localSheetId="3">'桃園市大溪地政事務所外國人地權登記管理(續3)'!$A$3:$I$33</definedName>
    <definedName name="pp" localSheetId="4">'桃園市楊梅地政事務所外國人地權登記管理(續4)'!$A$3:$I$33</definedName>
    <definedName name="pp" localSheetId="5">'桃園市蘆竹地政事務所外國人地權登記管理(續5)'!$A$3:$I$33</definedName>
    <definedName name="pp" localSheetId="6">'桃園市八德地政事務所外國人地權登記管理(續6)'!$A$3:$I$33</definedName>
    <definedName name="pp" localSheetId="7">'桃園市平鎮地政事務所外國人地權登記管理(續7)'!$A$3:$I$33</definedName>
    <definedName name="pp" localSheetId="8">'桃園市龜山地政事務所外國人地權登記管理(續8完)'!$A$3:$I$33</definedName>
    <definedName name="pp">#REF!</definedName>
  </definedNames>
  <calcPr fullCalcOnLoad="1"/>
</workbook>
</file>

<file path=xl/sharedStrings.xml><?xml version="1.0" encoding="utf-8"?>
<sst xmlns="http://schemas.openxmlformats.org/spreadsheetml/2006/main" count="459" uniqueCount="53">
  <si>
    <t>公開類</t>
  </si>
  <si>
    <t>月  報</t>
  </si>
  <si>
    <t>桃園市外國人地權登記管理</t>
  </si>
  <si>
    <t>工作項目</t>
  </si>
  <si>
    <t>所有權登記</t>
  </si>
  <si>
    <t>他項權利登記</t>
  </si>
  <si>
    <t>備註</t>
  </si>
  <si>
    <t>填表</t>
  </si>
  <si>
    <t>資料來源：依據各地政事務所造報資料編製。</t>
  </si>
  <si>
    <t xml:space="preserve">填表說明：1.外國人地權所有權登記之義務人及權利人皆為外國人時以權利人為準；他項權利登記義務人或權利人任何一方為外國人時，皆需統計。
</t>
  </si>
  <si>
    <t xml:space="preserve">          2.本表編製 3 份，逐級核章後，1 份送本府主計處，1 份送本局會計室，1 份自存外，應由網際網路線上傳送至內政部統計資料庫。</t>
  </si>
  <si>
    <t>取得</t>
  </si>
  <si>
    <t>移轉</t>
  </si>
  <si>
    <t>每月終了後20日內編報</t>
  </si>
  <si>
    <t>總               計</t>
  </si>
  <si>
    <t xml:space="preserve">           計</t>
  </si>
  <si>
    <t xml:space="preserve">     小          計</t>
  </si>
  <si>
    <t xml:space="preserve">     買          賣</t>
  </si>
  <si>
    <t xml:space="preserve">     拍          賣</t>
  </si>
  <si>
    <t xml:space="preserve">     繼          承</t>
  </si>
  <si>
    <t xml:space="preserve">     贈          與</t>
  </si>
  <si>
    <t xml:space="preserve">     其          他</t>
  </si>
  <si>
    <t xml:space="preserve">        計</t>
  </si>
  <si>
    <t>設               定</t>
  </si>
  <si>
    <t>移               轉</t>
  </si>
  <si>
    <t>變               更</t>
  </si>
  <si>
    <t>塗               銷</t>
  </si>
  <si>
    <t>其               他</t>
  </si>
  <si>
    <t>審核</t>
  </si>
  <si>
    <t>中華民國110年3月</t>
  </si>
  <si>
    <t>項目</t>
  </si>
  <si>
    <t>件數</t>
  </si>
  <si>
    <t>土地</t>
  </si>
  <si>
    <t>筆數</t>
  </si>
  <si>
    <t>業務主管人員
主辦統計人員</t>
  </si>
  <si>
    <t>面積</t>
  </si>
  <si>
    <t>編  製  機  關</t>
  </si>
  <si>
    <t>表          號</t>
  </si>
  <si>
    <t>建物</t>
  </si>
  <si>
    <t>棟數</t>
  </si>
  <si>
    <t>機關長官</t>
  </si>
  <si>
    <t>桃園市政府</t>
  </si>
  <si>
    <t>1112-04-02-2</t>
  </si>
  <si>
    <t>單位：件；筆；平方公尺</t>
  </si>
  <si>
    <t>桃園市桃園地政事務所外國人地權登記管理(續1)</t>
  </si>
  <si>
    <t>桃園市中壢地政事務所外國人地權登記管理(續2)</t>
  </si>
  <si>
    <t>桃園市大溪地政事務所外國人地權登記管理(續3)</t>
  </si>
  <si>
    <t>桃園市楊梅地政事務所外國人地權登記管理(續4)</t>
  </si>
  <si>
    <t>桃園市蘆竹地政事務所外國人地權登記管理(續5)</t>
  </si>
  <si>
    <t>桃園市八德地政事務所外國人地權登記管理(續6)</t>
  </si>
  <si>
    <t>桃園市平鎮地政事務所外國人地權登記管理(續7)</t>
  </si>
  <si>
    <t>桃園市龜山地政事務所外國人地權登記管理(續8完)</t>
  </si>
  <si>
    <t>填表說明：1.外國人地權所有權登記之義務人及權利人皆為外國人時以權利人為準；他項權利登記義務人或權利人任何一方為外國人時，皆需統計。</t>
  </si>
</sst>
</file>

<file path=xl/styles.xml><?xml version="1.0" encoding="utf-8"?>
<styleSheet xmlns="http://schemas.openxmlformats.org/spreadsheetml/2006/main">
  <numFmts count="6">
    <numFmt numFmtId="188" formatCode="#,##0.0000;\-#,##0.0000;&quot;－&quot;"/>
    <numFmt numFmtId="189" formatCode="0_);[Red]\(0\)"/>
    <numFmt numFmtId="190" formatCode="###,###,##0"/>
    <numFmt numFmtId="191" formatCode="###,###,##0;\-###,###,##0;&quot;         －&quot;"/>
    <numFmt numFmtId="192" formatCode="###,###,##0.00"/>
    <numFmt numFmtId="193" formatCode="###,###,##0.00;\-###,###,##0.00;&quot;            －&quot;"/>
  </numFmts>
  <fonts count="10">
    <font>
      <sz val="11"/>
      <color theme="1"/>
      <name val="Calibri"/>
      <family val="2"/>
    </font>
    <font>
      <sz val="10"/>
      <name val="Arial"/>
      <family val="2"/>
    </font>
    <font>
      <sz val="9"/>
      <color theme="1"/>
      <name val="Times New Roman"/>
      <family val="2"/>
    </font>
    <font>
      <sz val="12"/>
      <color theme="1"/>
      <name val="標楷體"/>
      <family val="2"/>
    </font>
    <font>
      <sz val="24"/>
      <color theme="1"/>
      <name val="標楷體"/>
      <family val="2"/>
    </font>
    <font>
      <sz val="12"/>
      <color theme="1"/>
      <name val="MS Sans Serif"/>
      <family val="2"/>
    </font>
    <font>
      <sz val="12"/>
      <color theme="1"/>
      <name val="新細明體"/>
      <family val="2"/>
    </font>
    <font>
      <sz val="12"/>
      <color rgb="FF000000"/>
      <name val="標楷體"/>
      <family val="2"/>
    </font>
    <font>
      <sz val="10"/>
      <color theme="1"/>
      <name val="標楷體"/>
      <family val="2"/>
    </font>
    <font>
      <sz val="12"/>
      <color theme="1"/>
      <name val="Times New Roman"/>
      <family val="2"/>
    </font>
  </fonts>
  <fills count="2">
    <fill>
      <patternFill/>
    </fill>
    <fill>
      <patternFill patternType="gray125"/>
    </fill>
  </fills>
  <borders count="32">
    <border>
      <left/>
      <right/>
      <top/>
      <bottom/>
      <diagonal/>
    </border>
    <border>
      <left style="thin">
        <color rgb="FF000000"/>
      </left>
      <right style="thin">
        <color rgb="FF000000"/>
      </right>
      <top style="thin">
        <color rgb="FF000000"/>
      </top>
      <bottom style="thin">
        <color rgb="FF000000"/>
      </bottom>
    </border>
    <border>
      <left/>
      <right/>
      <top style="medium">
        <color rgb="FF000000"/>
      </top>
      <bottom/>
    </border>
    <border>
      <left/>
      <right/>
      <top/>
      <bottom style="medium">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style="thin">
        <color rgb="FF000000"/>
      </top>
      <bottom style="thin">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style="medium">
        <color rgb="FF000000"/>
      </bottom>
    </border>
    <border>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style="medium">
        <color rgb="FF000000"/>
      </bottom>
    </border>
    <border>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8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4" fillId="0" borderId="0" xfId="20" applyFont="1" applyAlignment="1">
      <alignment horizontal="center" vertical="center" wrapText="1"/>
    </xf>
    <xf numFmtId="49" fontId="3" fillId="0" borderId="0" xfId="20" applyNumberFormat="1" applyFont="1" applyAlignment="1">
      <alignment wrapText="1"/>
    </xf>
    <xf numFmtId="0" fontId="3" fillId="0" borderId="2" xfId="20" applyFont="1" applyBorder="1" applyAlignment="1">
      <alignment horizontal="center" vertical="center" wrapText="1"/>
    </xf>
    <xf numFmtId="0" fontId="3" fillId="0" borderId="3" xfId="20" applyFont="1" applyBorder="1" applyAlignment="1">
      <alignment horizontal="center" vertical="center" wrapText="1"/>
    </xf>
    <xf numFmtId="0" fontId="3" fillId="0" borderId="4"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2" xfId="21" applyFont="1" applyBorder="1" applyAlignment="1">
      <alignment horizontal="left" vertical="center" wrapText="1"/>
    </xf>
    <xf numFmtId="0" fontId="3" fillId="0" borderId="0" xfId="20" applyFont="1" applyAlignment="1">
      <alignment vertical="center"/>
    </xf>
    <xf numFmtId="0" fontId="3" fillId="0" borderId="0" xfId="20" applyFont="1" applyAlignment="1">
      <alignment horizontal="left" vertical="top"/>
    </xf>
    <xf numFmtId="0" fontId="3" fillId="0" borderId="0" xfId="20" applyFont="1" applyAlignment="1">
      <alignment vertical="top"/>
    </xf>
    <xf numFmtId="0" fontId="3" fillId="0" borderId="0" xfId="20" applyFont="1" applyAlignment="1">
      <alignment wrapText="1"/>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12" xfId="20" applyFont="1" applyBorder="1" applyAlignment="1">
      <alignment horizontal="center" vertical="center"/>
    </xf>
    <xf numFmtId="0" fontId="3" fillId="0" borderId="13" xfId="20" applyFont="1" applyBorder="1" applyAlignment="1">
      <alignment horizontal="center" vertical="center"/>
    </xf>
    <xf numFmtId="0" fontId="3" fillId="0" borderId="4" xfId="20" applyFont="1" applyBorder="1" applyAlignment="1">
      <alignment horizontal="center" vertical="center"/>
    </xf>
    <xf numFmtId="0" fontId="3" fillId="0" borderId="14" xfId="20" applyFont="1" applyBorder="1" applyAlignment="1">
      <alignment horizontal="center" vertical="center" wrapText="1"/>
    </xf>
    <xf numFmtId="0" fontId="3" fillId="0" borderId="2" xfId="21" applyFont="1" applyBorder="1" applyAlignment="1">
      <alignment horizontal="center" vertical="center"/>
    </xf>
    <xf numFmtId="0" fontId="3" fillId="0" borderId="0" xfId="20" applyFont="1" applyAlignment="1">
      <alignment vertical="center" wrapText="1"/>
    </xf>
    <xf numFmtId="0" fontId="3" fillId="0" borderId="13" xfId="20" applyFont="1" applyBorder="1" applyAlignment="1">
      <alignment vertical="center" wrapText="1"/>
    </xf>
    <xf numFmtId="0" fontId="3" fillId="0" borderId="15" xfId="20" applyFont="1" applyBorder="1" applyAlignment="1">
      <alignment horizontal="center" vertical="center" wrapText="1"/>
    </xf>
    <xf numFmtId="0" fontId="3" fillId="0" borderId="16" xfId="20" applyFont="1" applyBorder="1" applyAlignment="1">
      <alignment horizontal="center" vertical="center" wrapText="1"/>
    </xf>
    <xf numFmtId="0" fontId="3" fillId="0" borderId="17" xfId="20" applyFont="1" applyBorder="1" applyAlignment="1">
      <alignment horizontal="left" vertical="center" wrapText="1"/>
    </xf>
    <xf numFmtId="0" fontId="3" fillId="0" borderId="18" xfId="20" applyFont="1" applyBorder="1" applyAlignment="1">
      <alignment horizontal="left" vertical="center" wrapText="1"/>
    </xf>
    <xf numFmtId="0" fontId="3" fillId="0" borderId="19" xfId="20" applyFont="1" applyBorder="1" applyAlignment="1">
      <alignment horizontal="center" vertical="center" wrapText="1"/>
    </xf>
    <xf numFmtId="0" fontId="3" fillId="0" borderId="2" xfId="21" applyFont="1" applyBorder="1" applyAlignment="1">
      <alignment horizontal="right" vertical="center"/>
    </xf>
    <xf numFmtId="0" fontId="3" fillId="0" borderId="0" xfId="20" applyFont="1" applyAlignment="1">
      <alignment vertical="top" wrapText="1"/>
    </xf>
    <xf numFmtId="0" fontId="3" fillId="0" borderId="0" xfId="20" applyFont="1" applyAlignment="1">
      <alignment horizontal="justify" wrapText="1"/>
    </xf>
    <xf numFmtId="0" fontId="3" fillId="0" borderId="4" xfId="20" applyFont="1" applyBorder="1" applyAlignment="1">
      <alignment wrapText="1"/>
    </xf>
    <xf numFmtId="49" fontId="3" fillId="0" borderId="3" xfId="20" applyNumberFormat="1" applyFont="1" applyBorder="1" applyAlignment="1">
      <alignment horizontal="center" vertical="center" wrapText="1"/>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188" fontId="5" fillId="0" borderId="7" xfId="20" applyNumberFormat="1" applyFont="1" applyBorder="1" applyAlignment="1">
      <alignment horizontal="right" vertical="center"/>
    </xf>
    <xf numFmtId="188" fontId="5" fillId="0" borderId="22" xfId="20" applyNumberFormat="1" applyFont="1" applyBorder="1" applyAlignment="1">
      <alignment horizontal="right" vertical="center"/>
    </xf>
    <xf numFmtId="189" fontId="6" fillId="0" borderId="22" xfId="20" applyNumberFormat="1" applyFont="1" applyBorder="1" applyAlignment="1">
      <alignment horizontal="center" vertical="center"/>
    </xf>
    <xf numFmtId="189" fontId="5" fillId="0" borderId="22" xfId="20" applyNumberFormat="1" applyFont="1" applyBorder="1" applyAlignment="1">
      <alignment horizontal="center" vertical="center"/>
    </xf>
    <xf numFmtId="188" fontId="3" fillId="0" borderId="23" xfId="20" applyNumberFormat="1" applyFont="1" applyBorder="1" applyAlignment="1">
      <alignment horizontal="left" vertical="center"/>
    </xf>
    <xf numFmtId="0" fontId="3" fillId="0" borderId="2" xfId="21" applyFont="1" applyBorder="1" applyAlignment="1">
      <alignment vertical="center" wrapText="1"/>
    </xf>
    <xf numFmtId="0" fontId="6" fillId="0" borderId="0" xfId="20" applyFont="1"/>
    <xf numFmtId="0" fontId="2" fillId="0" borderId="4" xfId="20" applyFont="1" applyBorder="1" applyAlignment="1">
      <alignment wrapText="1"/>
    </xf>
    <xf numFmtId="0" fontId="3" fillId="0" borderId="24" xfId="20" applyFont="1" applyBorder="1" applyAlignment="1">
      <alignment horizontal="center" vertical="center" wrapText="1"/>
    </xf>
    <xf numFmtId="0" fontId="3" fillId="0" borderId="25" xfId="20" applyFont="1" applyBorder="1" applyAlignment="1">
      <alignment horizontal="center" vertical="center" wrapText="1"/>
    </xf>
    <xf numFmtId="190" fontId="6" fillId="0" borderId="12" xfId="20" applyNumberFormat="1" applyFont="1" applyBorder="1" applyAlignment="1">
      <alignment horizontal="right" vertical="center"/>
    </xf>
    <xf numFmtId="190" fontId="6" fillId="0" borderId="1" xfId="20" applyNumberFormat="1" applyFont="1" applyBorder="1" applyAlignment="1">
      <alignment horizontal="right" vertical="center"/>
    </xf>
    <xf numFmtId="191" fontId="6" fillId="0" borderId="1" xfId="20" applyNumberFormat="1" applyFont="1" applyBorder="1" applyAlignment="1">
      <alignment horizontal="right" vertical="center"/>
    </xf>
    <xf numFmtId="188" fontId="3" fillId="0" borderId="8" xfId="20" applyNumberFormat="1" applyFont="1" applyBorder="1" applyAlignment="1">
      <alignment horizontal="left" vertical="center"/>
    </xf>
    <xf numFmtId="0" fontId="4" fillId="0" borderId="0" xfId="20" applyFont="1"/>
    <xf numFmtId="0" fontId="3" fillId="0" borderId="4" xfId="20" applyFont="1" applyBorder="1" applyAlignment="1">
      <alignment horizontal="justify" wrapText="1"/>
    </xf>
    <xf numFmtId="0" fontId="3" fillId="0" borderId="26" xfId="20" applyFont="1" applyBorder="1" applyAlignment="1">
      <alignment horizontal="center" vertical="center" wrapText="1"/>
    </xf>
    <xf numFmtId="0" fontId="3" fillId="0" borderId="27" xfId="20" applyFont="1" applyBorder="1" applyAlignment="1">
      <alignment horizontal="center" vertical="center" wrapText="1"/>
    </xf>
    <xf numFmtId="49" fontId="3" fillId="0" borderId="0" xfId="20" applyNumberFormat="1" applyFont="1"/>
    <xf numFmtId="0" fontId="3" fillId="0" borderId="28" xfId="20" applyFont="1" applyBorder="1" applyAlignment="1">
      <alignment horizontal="center" vertical="center" wrapText="1"/>
    </xf>
    <xf numFmtId="0" fontId="3" fillId="0" borderId="29" xfId="20" applyFont="1" applyBorder="1" applyAlignment="1">
      <alignment horizontal="center" vertical="center" wrapText="1"/>
    </xf>
    <xf numFmtId="192" fontId="6" fillId="0" borderId="12" xfId="20" applyNumberFormat="1" applyFont="1" applyBorder="1" applyAlignment="1">
      <alignment horizontal="right" vertical="center"/>
    </xf>
    <xf numFmtId="192" fontId="6" fillId="0" borderId="1" xfId="20" applyNumberFormat="1" applyFont="1" applyBorder="1" applyAlignment="1">
      <alignment horizontal="right" vertical="center"/>
    </xf>
    <xf numFmtId="193" fontId="6" fillId="0" borderId="1" xfId="20" applyNumberFormat="1" applyFont="1" applyBorder="1" applyAlignment="1">
      <alignment horizontal="right" vertical="center"/>
    </xf>
    <xf numFmtId="0" fontId="3" fillId="0" borderId="2" xfId="21" applyFont="1" applyBorder="1" applyAlignment="1">
      <alignment horizontal="left" vertical="center"/>
    </xf>
    <xf numFmtId="0" fontId="3" fillId="0" borderId="30" xfId="20" applyFont="1" applyBorder="1" applyAlignment="1">
      <alignment horizontal="center" vertical="center" wrapText="1"/>
    </xf>
    <xf numFmtId="0" fontId="7" fillId="0" borderId="0" xfId="20" applyFont="1" applyAlignment="1">
      <alignment horizontal="right" vertical="center"/>
    </xf>
    <xf numFmtId="0" fontId="3" fillId="0" borderId="31" xfId="20" applyFont="1" applyBorder="1" applyAlignment="1">
      <alignment horizontal="center" vertical="center" wrapText="1"/>
    </xf>
    <xf numFmtId="192" fontId="6" fillId="0" borderId="13" xfId="20" applyNumberFormat="1" applyFont="1" applyBorder="1" applyAlignment="1">
      <alignment horizontal="right" vertical="center"/>
    </xf>
    <xf numFmtId="192" fontId="6" fillId="0" borderId="9" xfId="20" applyNumberFormat="1" applyFont="1" applyBorder="1" applyAlignment="1">
      <alignment horizontal="right" vertical="center"/>
    </xf>
    <xf numFmtId="193" fontId="6" fillId="0" borderId="9" xfId="20" applyNumberFormat="1" applyFont="1" applyBorder="1" applyAlignment="1">
      <alignment horizontal="right" vertical="center"/>
    </xf>
    <xf numFmtId="0" fontId="8" fillId="0" borderId="0" xfId="20" applyFont="1" applyAlignment="1">
      <alignment horizontal="right" vertical="top" wrapText="1"/>
    </xf>
    <xf numFmtId="0" fontId="3" fillId="0" borderId="0" xfId="20" applyFont="1"/>
    <xf numFmtId="0" fontId="2" fillId="0" borderId="0" xfId="20" applyFont="1"/>
    <xf numFmtId="0" fontId="9"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center"/>
    </xf>
    <xf numFmtId="0" fontId="3" fillId="0" borderId="22" xfId="20" applyFont="1" applyBorder="1" applyAlignment="1">
      <alignment horizontal="center" vertical="center"/>
    </xf>
    <xf numFmtId="190" fontId="6" fillId="0" borderId="1" xfId="21" applyNumberFormat="1" applyFont="1" applyBorder="1" applyAlignment="1">
      <alignment horizontal="right" vertical="center"/>
    </xf>
    <xf numFmtId="191" fontId="6" fillId="0" borderId="1" xfId="21" applyNumberFormat="1" applyFont="1" applyBorder="1" applyAlignment="1">
      <alignment horizontal="right" vertical="center"/>
    </xf>
    <xf numFmtId="192" fontId="6" fillId="0" borderId="1" xfId="21" applyNumberFormat="1" applyFont="1" applyBorder="1" applyAlignment="1">
      <alignment horizontal="right" vertical="center"/>
    </xf>
    <xf numFmtId="193" fontId="6" fillId="0" borderId="1" xfId="21" applyNumberFormat="1" applyFont="1" applyBorder="1" applyAlignment="1">
      <alignment horizontal="right" vertical="center"/>
    </xf>
    <xf numFmtId="192" fontId="6" fillId="0" borderId="9" xfId="21" applyNumberFormat="1" applyFont="1" applyBorder="1" applyAlignment="1">
      <alignment horizontal="right" vertical="center"/>
    </xf>
    <xf numFmtId="193" fontId="6" fillId="0" borderId="9" xfId="21" applyNumberFormat="1" applyFont="1" applyBorder="1" applyAlignment="1">
      <alignment horizontal="right" vertical="center"/>
    </xf>
    <xf numFmtId="191" fontId="6" fillId="0" borderId="12" xfId="20" applyNumberFormat="1" applyFont="1" applyBorder="1" applyAlignment="1">
      <alignment horizontal="right" vertical="center"/>
    </xf>
    <xf numFmtId="193" fontId="6" fillId="0" borderId="13" xfId="20" applyNumberFormat="1" applyFont="1" applyBorder="1" applyAlignment="1">
      <alignment horizontal="right" vertical="center"/>
    </xf>
    <xf numFmtId="0" fontId="3" fillId="0" borderId="0" xfId="20" applyFont="1" applyAlignment="1">
      <alignment horizontal="left" vertical="center"/>
    </xf>
    <xf numFmtId="193" fontId="6" fillId="0" borderId="12" xfId="20" applyNumberFormat="1"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N16" sqref="N16"/>
    </sheetView>
  </sheetViews>
  <sheetFormatPr defaultColWidth="9.28125" defaultRowHeight="15"/>
  <cols>
    <col min="1" max="2" width="6.28125" style="73" customWidth="1"/>
    <col min="3" max="3" width="32.8515625" style="73" customWidth="1"/>
    <col min="4" max="4" width="10.8515625" style="0" customWidth="1"/>
    <col min="5" max="5" width="32.57421875" style="0" customWidth="1"/>
    <col min="6" max="7" width="31.421875" style="0" customWidth="1"/>
    <col min="8" max="8" width="31.8515625" style="0" customWidth="1"/>
    <col min="9" max="9" width="34.00390625" style="0" customWidth="1"/>
  </cols>
  <sheetData>
    <row r="1" spans="5:7" s="72" customFormat="1" ht="31.5" customHeight="1" hidden="1">
      <c r="E1" s="46"/>
      <c r="F1" s="54"/>
      <c r="G1" s="58"/>
    </row>
    <row r="2" spans="3:7" s="72" customFormat="1" ht="28.5" customHeight="1" hidden="1">
      <c r="C2" s="17"/>
      <c r="G2" s="58"/>
    </row>
    <row r="3" spans="1:9" s="73" customFormat="1" ht="17.85" customHeight="1">
      <c r="A3" s="3" t="s">
        <v>0</v>
      </c>
      <c r="B3" s="3"/>
      <c r="C3" s="26"/>
      <c r="D3" s="35"/>
      <c r="E3" s="35"/>
      <c r="F3" s="35"/>
      <c r="G3" s="35"/>
      <c r="H3" s="3" t="s">
        <v>36</v>
      </c>
      <c r="I3" s="3" t="s">
        <v>41</v>
      </c>
    </row>
    <row r="4" spans="1:9" s="73" customFormat="1" ht="17.85" customHeight="1">
      <c r="A4" s="3" t="s">
        <v>1</v>
      </c>
      <c r="B4" s="3"/>
      <c r="C4" s="27" t="s">
        <v>13</v>
      </c>
      <c r="D4" s="36"/>
      <c r="E4" s="47"/>
      <c r="F4" s="55"/>
      <c r="G4" s="55"/>
      <c r="H4" s="3" t="s">
        <v>37</v>
      </c>
      <c r="I4" s="3" t="s">
        <v>42</v>
      </c>
    </row>
    <row r="5" spans="1:9" ht="27.75" customHeight="1">
      <c r="A5" s="4" t="s">
        <v>2</v>
      </c>
      <c r="B5" s="4"/>
      <c r="C5" s="4"/>
      <c r="D5" s="4"/>
      <c r="E5" s="4"/>
      <c r="F5" s="4"/>
      <c r="G5" s="4"/>
      <c r="H5" s="4"/>
      <c r="I5" s="4"/>
    </row>
    <row r="6" spans="1:9" ht="17.65"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50">
        <f>SUM(E10,E23)</f>
        <v>33</v>
      </c>
      <c r="F9" s="50">
        <f>SUM(F10,F23)</f>
        <v>37</v>
      </c>
      <c r="G9" s="61">
        <f>SUM(G10,G23)</f>
        <v>1783.59</v>
      </c>
      <c r="H9" s="50">
        <f>SUM(H10,H23)</f>
        <v>31</v>
      </c>
      <c r="I9" s="68">
        <f>SUM(I10,I23)</f>
        <v>4475.33</v>
      </c>
    </row>
    <row r="10" spans="1:9" ht="24.95" customHeight="1">
      <c r="A10" s="9" t="s">
        <v>4</v>
      </c>
      <c r="B10" s="18"/>
      <c r="C10" s="31" t="s">
        <v>15</v>
      </c>
      <c r="D10" s="41"/>
      <c r="E10" s="51">
        <f>SUM(E11,E17)</f>
        <v>12</v>
      </c>
      <c r="F10" s="51">
        <f>SUM(F11,F17)</f>
        <v>19</v>
      </c>
      <c r="G10" s="62">
        <f>SUM(G11,G17)</f>
        <v>847</v>
      </c>
      <c r="H10" s="51">
        <f>SUM(H11,H17)</f>
        <v>10</v>
      </c>
      <c r="I10" s="69">
        <f>SUM(I11,I17)</f>
        <v>1075.12</v>
      </c>
    </row>
    <row r="11" spans="1:9" ht="24.95" customHeight="1">
      <c r="A11" s="10"/>
      <c r="B11" s="19" t="s">
        <v>11</v>
      </c>
      <c r="C11" s="31" t="s">
        <v>16</v>
      </c>
      <c r="D11" s="41"/>
      <c r="E11" s="51">
        <f>SUM(E12:E16)</f>
        <v>10</v>
      </c>
      <c r="F11" s="51">
        <f>SUM(F12:F16)</f>
        <v>17</v>
      </c>
      <c r="G11" s="62">
        <f>SUM(G12:G16)</f>
        <v>796.94</v>
      </c>
      <c r="H11" s="51">
        <f>SUM(H12:H16)</f>
        <v>7</v>
      </c>
      <c r="I11" s="69">
        <f>SUM(I12:I16)</f>
        <v>738.01</v>
      </c>
    </row>
    <row r="12" spans="1:9" ht="24.95" customHeight="1">
      <c r="A12" s="10"/>
      <c r="B12" s="20"/>
      <c r="C12" s="31" t="s">
        <v>17</v>
      </c>
      <c r="D12" s="42">
        <v>1</v>
      </c>
      <c r="E12" s="51">
        <f>SUM('桃園市桃園地政事務所外國人地權登記管理(續1)'!E12,'桃園市中壢地政事務所外國人地權登記管理(續2)'!E12,'桃園市大溪地政事務所外國人地權登記管理(續3)'!E12,'桃園市楊梅地政事務所外國人地權登記管理(續4)'!E12,'桃園市蘆竹地政事務所外國人地權登記管理(續5)'!E12,'桃園市八德地政事務所外國人地權登記管理(續6)'!E12,'桃園市平鎮地政事務所外國人地權登記管理(續7)'!E12,'桃園市龜山地政事務所外國人地權登記管理(續8完)'!E12)</f>
        <v>6</v>
      </c>
      <c r="F12" s="51">
        <f>SUM('桃園市桃園地政事務所外國人地權登記管理(續1)'!F12,'桃園市中壢地政事務所外國人地權登記管理(續2)'!F12,'桃園市大溪地政事務所外國人地權登記管理(續3)'!F12,'桃園市楊梅地政事務所外國人地權登記管理(續4)'!F12,'桃園市蘆竹地政事務所外國人地權登記管理(續5)'!F12,'桃園市八德地政事務所外國人地權登記管理(續6)'!F12,'桃園市平鎮地政事務所外國人地權登記管理(續7)'!F12,'桃園市龜山地政事務所外國人地權登記管理(續8完)'!F12)</f>
        <v>9</v>
      </c>
      <c r="G12" s="62">
        <f>SUM('桃園市桃園地政事務所外國人地權登記管理(續1)'!G12,'桃園市中壢地政事務所外國人地權登記管理(續2)'!G12,'桃園市大溪地政事務所外國人地權登記管理(續3)'!G12,'桃園市楊梅地政事務所外國人地權登記管理(續4)'!G12,'桃園市蘆竹地政事務所外國人地權登記管理(續5)'!G12,'桃園市八德地政事務所外國人地權登記管理(續6)'!G12,'桃園市平鎮地政事務所外國人地權登記管理(續7)'!G12,'桃園市龜山地政事務所外國人地權登記管理(續8完)'!G12)</f>
        <v>283.3</v>
      </c>
      <c r="H12" s="51">
        <f>SUM('桃園市桃園地政事務所外國人地權登記管理(續1)'!H12,'桃園市中壢地政事務所外國人地權登記管理(續2)'!H12,'桃園市大溪地政事務所外國人地權登記管理(續3)'!H12,'桃園市楊梅地政事務所外國人地權登記管理(續4)'!H12,'桃園市蘆竹地政事務所外國人地權登記管理(續5)'!H12,'桃園市八德地政事務所外國人地權登記管理(續6)'!H12,'桃園市平鎮地政事務所外國人地權登記管理(續7)'!H12,'桃園市龜山地政事務所外國人地權登記管理(續8完)'!H12)</f>
        <v>6</v>
      </c>
      <c r="I12" s="69">
        <f>SUM('桃園市桃園地政事務所外國人地權登記管理(續1)'!I12,'桃園市中壢地政事務所外國人地權登記管理(續2)'!I12,'桃園市大溪地政事務所外國人地權登記管理(續3)'!I12,'桃園市楊梅地政事務所外國人地權登記管理(續4)'!I12,'桃園市蘆竹地政事務所外國人地權登記管理(續5)'!I12,'桃園市八德地政事務所外國人地權登記管理(續6)'!I12,'桃園市平鎮地政事務所外國人地權登記管理(續7)'!I12,'桃園市龜山地政事務所外國人地權登記管理(續8完)'!I12)</f>
        <v>604.79</v>
      </c>
    </row>
    <row r="13" spans="1:9" ht="24.95" customHeight="1">
      <c r="A13" s="10"/>
      <c r="B13" s="20"/>
      <c r="C13" s="31" t="s">
        <v>18</v>
      </c>
      <c r="D13" s="42">
        <v>2</v>
      </c>
      <c r="E13" s="52">
        <f>SUM('桃園市桃園地政事務所外國人地權登記管理(續1)'!E13,'桃園市中壢地政事務所外國人地權登記管理(續2)'!E13,'桃園市大溪地政事務所外國人地權登記管理(續3)'!E13,'桃園市楊梅地政事務所外國人地權登記管理(續4)'!E13,'桃園市蘆竹地政事務所外國人地權登記管理(續5)'!E13,'桃園市八德地政事務所外國人地權登記管理(續6)'!E13,'桃園市平鎮地政事務所外國人地權登記管理(續7)'!E13,'桃園市龜山地政事務所外國人地權登記管理(續8完)'!E13)</f>
        <v>0</v>
      </c>
      <c r="F13" s="52">
        <f>SUM('桃園市桃園地政事務所外國人地權登記管理(續1)'!F13,'桃園市中壢地政事務所外國人地權登記管理(續2)'!F13,'桃園市大溪地政事務所外國人地權登記管理(續3)'!F13,'桃園市楊梅地政事務所外國人地權登記管理(續4)'!F13,'桃園市蘆竹地政事務所外國人地權登記管理(續5)'!F13,'桃園市八德地政事務所外國人地權登記管理(續6)'!F13,'桃園市平鎮地政事務所外國人地權登記管理(續7)'!F13,'桃園市龜山地政事務所外國人地權登記管理(續8完)'!F13)</f>
        <v>0</v>
      </c>
      <c r="G13" s="63">
        <f>SUM('桃園市桃園地政事務所外國人地權登記管理(續1)'!G13,'桃園市中壢地政事務所外國人地權登記管理(續2)'!G13,'桃園市大溪地政事務所外國人地權登記管理(續3)'!G13,'桃園市楊梅地政事務所外國人地權登記管理(續4)'!G13,'桃園市蘆竹地政事務所外國人地權登記管理(續5)'!G13,'桃園市八德地政事務所外國人地權登記管理(續6)'!G13,'桃園市平鎮地政事務所外國人地權登記管理(續7)'!G13,'桃園市龜山地政事務所外國人地權登記管理(續8完)'!G13)</f>
        <v>0</v>
      </c>
      <c r="H13" s="52">
        <f>SUM('桃園市桃園地政事務所外國人地權登記管理(續1)'!H13,'桃園市中壢地政事務所外國人地權登記管理(續2)'!H13,'桃園市大溪地政事務所外國人地權登記管理(續3)'!H13,'桃園市楊梅地政事務所外國人地權登記管理(續4)'!H13,'桃園市蘆竹地政事務所外國人地權登記管理(續5)'!H13,'桃園市八德地政事務所外國人地權登記管理(續6)'!H13,'桃園市平鎮地政事務所外國人地權登記管理(續7)'!H13,'桃園市龜山地政事務所外國人地權登記管理(續8完)'!H13)</f>
        <v>0</v>
      </c>
      <c r="I13" s="70">
        <f>SUM('桃園市桃園地政事務所外國人地權登記管理(續1)'!I13,'桃園市中壢地政事務所外國人地權登記管理(續2)'!I13,'桃園市大溪地政事務所外國人地權登記管理(續3)'!I13,'桃園市楊梅地政事務所外國人地權登記管理(續4)'!I13,'桃園市蘆竹地政事務所外國人地權登記管理(續5)'!I13,'桃園市八德地政事務所外國人地權登記管理(續6)'!I13,'桃園市平鎮地政事務所外國人地權登記管理(續7)'!I13,'桃園市龜山地政事務所外國人地權登記管理(續8完)'!I13)</f>
        <v>0</v>
      </c>
    </row>
    <row r="14" spans="1:9" ht="24.95" customHeight="1">
      <c r="A14" s="10"/>
      <c r="B14" s="20"/>
      <c r="C14" s="31" t="s">
        <v>19</v>
      </c>
      <c r="D14" s="42">
        <v>3</v>
      </c>
      <c r="E14" s="51">
        <f>SUM('桃園市桃園地政事務所外國人地權登記管理(續1)'!E14,'桃園市中壢地政事務所外國人地權登記管理(續2)'!E14,'桃園市大溪地政事務所外國人地權登記管理(續3)'!E14,'桃園市楊梅地政事務所外國人地權登記管理(續4)'!E14,'桃園市蘆竹地政事務所外國人地權登記管理(續5)'!E14,'桃園市八德地政事務所外國人地權登記管理(續6)'!E14,'桃園市平鎮地政事務所外國人地權登記管理(續7)'!E14,'桃園市龜山地政事務所外國人地權登記管理(續8完)'!E14)</f>
        <v>3</v>
      </c>
      <c r="F14" s="51">
        <f>SUM('桃園市桃園地政事務所外國人地權登記管理(續1)'!F14,'桃園市中壢地政事務所外國人地權登記管理(續2)'!F14,'桃園市大溪地政事務所外國人地權登記管理(續3)'!F14,'桃園市楊梅地政事務所外國人地權登記管理(續4)'!F14,'桃園市蘆竹地政事務所外國人地權登記管理(續5)'!F14,'桃園市八德地政事務所外國人地權登記管理(續6)'!F14,'桃園市平鎮地政事務所外國人地權登記管理(續7)'!F14,'桃園市龜山地政事務所外國人地權登記管理(續8完)'!F14)</f>
        <v>7</v>
      </c>
      <c r="G14" s="62">
        <f>SUM('桃園市桃園地政事務所外國人地權登記管理(續1)'!G14,'桃園市中壢地政事務所外國人地權登記管理(續2)'!G14,'桃園市大溪地政事務所外國人地權登記管理(續3)'!G14,'桃園市楊梅地政事務所外國人地權登記管理(續4)'!G14,'桃園市蘆竹地政事務所外國人地權登記管理(續5)'!G14,'桃園市八德地政事務所外國人地權登記管理(續6)'!G14,'桃園市平鎮地政事務所外國人地權登記管理(續7)'!G14,'桃園市龜山地政事務所外國人地權登記管理(續8完)'!G14)</f>
        <v>443.17</v>
      </c>
      <c r="H14" s="51">
        <f>SUM('桃園市桃園地政事務所外國人地權登記管理(續1)'!H14,'桃園市中壢地政事務所外國人地權登記管理(續2)'!H14,'桃園市大溪地政事務所外國人地權登記管理(續3)'!H14,'桃園市楊梅地政事務所外國人地權登記管理(續4)'!H14,'桃園市蘆竹地政事務所外國人地權登記管理(續5)'!H14,'桃園市八德地政事務所外國人地權登記管理(續6)'!H14,'桃園市平鎮地政事務所外國人地權登記管理(續7)'!H14,'桃園市龜山地政事務所外國人地權登記管理(續8完)'!H14)</f>
        <v>1</v>
      </c>
      <c r="I14" s="69">
        <f>SUM('桃園市桃園地政事務所外國人地權登記管理(續1)'!I14,'桃園市中壢地政事務所外國人地權登記管理(續2)'!I14,'桃園市大溪地政事務所外國人地權登記管理(續3)'!I14,'桃園市楊梅地政事務所外國人地權登記管理(續4)'!I14,'桃園市蘆竹地政事務所外國人地權登記管理(續5)'!I14,'桃園市八德地政事務所外國人地權登記管理(續6)'!I14,'桃園市平鎮地政事務所外國人地權登記管理(續7)'!I14,'桃園市龜山地政事務所外國人地權登記管理(續8完)'!I14)</f>
        <v>133.22</v>
      </c>
    </row>
    <row r="15" spans="1:9" ht="24.95" customHeight="1">
      <c r="A15" s="10"/>
      <c r="B15" s="20"/>
      <c r="C15" s="31" t="s">
        <v>20</v>
      </c>
      <c r="D15" s="42">
        <v>4</v>
      </c>
      <c r="E15" s="51">
        <f>SUM('桃園市桃園地政事務所外國人地權登記管理(續1)'!E15,'桃園市中壢地政事務所外國人地權登記管理(續2)'!E15,'桃園市大溪地政事務所外國人地權登記管理(續3)'!E15,'桃園市楊梅地政事務所外國人地權登記管理(續4)'!E15,'桃園市蘆竹地政事務所外國人地權登記管理(續5)'!E15,'桃園市八德地政事務所外國人地權登記管理(續6)'!E15,'桃園市平鎮地政事務所外國人地權登記管理(續7)'!E15,'桃園市龜山地政事務所外國人地權登記管理(續8完)'!E15)</f>
        <v>1</v>
      </c>
      <c r="F15" s="51">
        <f>SUM('桃園市桃園地政事務所外國人地權登記管理(續1)'!F15,'桃園市中壢地政事務所外國人地權登記管理(續2)'!F15,'桃園市大溪地政事務所外國人地權登記管理(續3)'!F15,'桃園市楊梅地政事務所外國人地權登記管理(續4)'!F15,'桃園市蘆竹地政事務所外國人地權登記管理(續5)'!F15,'桃園市八德地政事務所外國人地權登記管理(續6)'!F15,'桃園市平鎮地政事務所外國人地權登記管理(續7)'!F15,'桃園市龜山地政事務所外國人地權登記管理(續8完)'!F15)</f>
        <v>1</v>
      </c>
      <c r="G15" s="62">
        <f>SUM('桃園市桃園地政事務所外國人地權登記管理(續1)'!G15,'桃園市中壢地政事務所外國人地權登記管理(續2)'!G15,'桃園市大溪地政事務所外國人地權登記管理(續3)'!G15,'桃園市楊梅地政事務所外國人地權登記管理(續4)'!G15,'桃園市蘆竹地政事務所外國人地權登記管理(續5)'!G15,'桃園市八德地政事務所外國人地權登記管理(續6)'!G15,'桃園市平鎮地政事務所外國人地權登記管理(續7)'!G15,'桃園市龜山地政事務所外國人地權登記管理(續8完)'!G15)</f>
        <v>70.47</v>
      </c>
      <c r="H15" s="52">
        <f>SUM('桃園市桃園地政事務所外國人地權登記管理(續1)'!H15,'桃園市中壢地政事務所外國人地權登記管理(續2)'!H15,'桃園市大溪地政事務所外國人地權登記管理(續3)'!H15,'桃園市楊梅地政事務所外國人地權登記管理(續4)'!H15,'桃園市蘆竹地政事務所外國人地權登記管理(續5)'!H15,'桃園市八德地政事務所外國人地權登記管理(續6)'!H15,'桃園市平鎮地政事務所外國人地權登記管理(續7)'!H15,'桃園市龜山地政事務所外國人地權登記管理(續8完)'!H15)</f>
        <v>0</v>
      </c>
      <c r="I15" s="70">
        <f>SUM('桃園市桃園地政事務所外國人地權登記管理(續1)'!I15,'桃園市中壢地政事務所外國人地權登記管理(續2)'!I15,'桃園市大溪地政事務所外國人地權登記管理(續3)'!I15,'桃園市楊梅地政事務所外國人地權登記管理(續4)'!I15,'桃園市蘆竹地政事務所外國人地權登記管理(續5)'!I15,'桃園市八德地政事務所外國人地權登記管理(續6)'!I15,'桃園市平鎮地政事務所外國人地權登記管理(續7)'!I15,'桃園市龜山地政事務所外國人地權登記管理(續8完)'!I15)</f>
        <v>0</v>
      </c>
    </row>
    <row r="16" spans="1:9" ht="24.95" customHeight="1">
      <c r="A16" s="10"/>
      <c r="B16" s="21"/>
      <c r="C16" s="31" t="s">
        <v>21</v>
      </c>
      <c r="D16" s="42">
        <v>5</v>
      </c>
      <c r="E16" s="52">
        <f>SUM('桃園市桃園地政事務所外國人地權登記管理(續1)'!E16,'桃園市中壢地政事務所外國人地權登記管理(續2)'!E16,'桃園市大溪地政事務所外國人地權登記管理(續3)'!E16,'桃園市楊梅地政事務所外國人地權登記管理(續4)'!E16,'桃園市蘆竹地政事務所外國人地權登記管理(續5)'!E16,'桃園市八德地政事務所外國人地權登記管理(續6)'!E16,'桃園市平鎮地政事務所外國人地權登記管理(續7)'!E16,'桃園市龜山地政事務所外國人地權登記管理(續8完)'!E16)</f>
        <v>0</v>
      </c>
      <c r="F16" s="52">
        <f>SUM('桃園市桃園地政事務所外國人地權登記管理(續1)'!F16,'桃園市中壢地政事務所外國人地權登記管理(續2)'!F16,'桃園市大溪地政事務所外國人地權登記管理(續3)'!F16,'桃園市楊梅地政事務所外國人地權登記管理(續4)'!F16,'桃園市蘆竹地政事務所外國人地權登記管理(續5)'!F16,'桃園市八德地政事務所外國人地權登記管理(續6)'!F16,'桃園市平鎮地政事務所外國人地權登記管理(續7)'!F16,'桃園市龜山地政事務所外國人地權登記管理(續8完)'!F16)</f>
        <v>0</v>
      </c>
      <c r="G16" s="63">
        <f>SUM('桃園市桃園地政事務所外國人地權登記管理(續1)'!G16,'桃園市中壢地政事務所外國人地權登記管理(續2)'!G16,'桃園市大溪地政事務所外國人地權登記管理(續3)'!G16,'桃園市楊梅地政事務所外國人地權登記管理(續4)'!G16,'桃園市蘆竹地政事務所外國人地權登記管理(續5)'!G16,'桃園市八德地政事務所外國人地權登記管理(續6)'!G16,'桃園市平鎮地政事務所外國人地權登記管理(續7)'!G16,'桃園市龜山地政事務所外國人地權登記管理(續8完)'!G16)</f>
        <v>0</v>
      </c>
      <c r="H16" s="52">
        <f>SUM('桃園市桃園地政事務所外國人地權登記管理(續1)'!H16,'桃園市中壢地政事務所外國人地權登記管理(續2)'!H16,'桃園市大溪地政事務所外國人地權登記管理(續3)'!H16,'桃園市楊梅地政事務所外國人地權登記管理(續4)'!H16,'桃園市蘆竹地政事務所外國人地權登記管理(續5)'!H16,'桃園市八德地政事務所外國人地權登記管理(續6)'!H16,'桃園市平鎮地政事務所外國人地權登記管理(續7)'!H16,'桃園市龜山地政事務所外國人地權登記管理(續8完)'!H16)</f>
        <v>0</v>
      </c>
      <c r="I16" s="70">
        <f>SUM('桃園市桃園地政事務所外國人地權登記管理(續1)'!I16,'桃園市中壢地政事務所外國人地權登記管理(續2)'!I16,'桃園市大溪地政事務所外國人地權登記管理(續3)'!I16,'桃園市楊梅地政事務所外國人地權登記管理(續4)'!I16,'桃園市蘆竹地政事務所外國人地權登記管理(續5)'!I16,'桃園市八德地政事務所外國人地權登記管理(續6)'!I16,'桃園市平鎮地政事務所外國人地權登記管理(續7)'!I16,'桃園市龜山地政事務所外國人地權登記管理(續8完)'!I16)</f>
        <v>0</v>
      </c>
    </row>
    <row r="17" spans="1:9" ht="24.95" customHeight="1">
      <c r="A17" s="10"/>
      <c r="B17" s="19" t="s">
        <v>12</v>
      </c>
      <c r="C17" s="31" t="s">
        <v>16</v>
      </c>
      <c r="D17" s="43"/>
      <c r="E17" s="51">
        <f>SUM(E18:E22)</f>
        <v>2</v>
      </c>
      <c r="F17" s="51">
        <f>SUM(F18:F22)</f>
        <v>2</v>
      </c>
      <c r="G17" s="62">
        <f>SUM(G18:G22)</f>
        <v>50.06</v>
      </c>
      <c r="H17" s="51">
        <f>SUM(H18:H22)</f>
        <v>3</v>
      </c>
      <c r="I17" s="69">
        <f>SUM(I18:I22)</f>
        <v>337.11</v>
      </c>
    </row>
    <row r="18" spans="1:9" ht="24.95" customHeight="1">
      <c r="A18" s="10"/>
      <c r="B18" s="20"/>
      <c r="C18" s="31" t="s">
        <v>17</v>
      </c>
      <c r="D18" s="42">
        <v>6</v>
      </c>
      <c r="E18" s="51">
        <f>SUM('桃園市桃園地政事務所外國人地權登記管理(續1)'!E18,'桃園市中壢地政事務所外國人地權登記管理(續2)'!E18,'桃園市大溪地政事務所外國人地權登記管理(續3)'!E18,'桃園市楊梅地政事務所外國人地權登記管理(續4)'!E18,'桃園市蘆竹地政事務所外國人地權登記管理(續5)'!E18,'桃園市八德地政事務所外國人地權登記管理(續6)'!E18,'桃園市平鎮地政事務所外國人地權登記管理(續7)'!E18,'桃園市龜山地政事務所外國人地權登記管理(續8完)'!E18)</f>
        <v>2</v>
      </c>
      <c r="F18" s="51">
        <f>SUM('桃園市桃園地政事務所外國人地權登記管理(續1)'!F18,'桃園市中壢地政事務所外國人地權登記管理(續2)'!F18,'桃園市大溪地政事務所外國人地權登記管理(續3)'!F18,'桃園市楊梅地政事務所外國人地權登記管理(續4)'!F18,'桃園市蘆竹地政事務所外國人地權登記管理(續5)'!F18,'桃園市八德地政事務所外國人地權登記管理(續6)'!F18,'桃園市平鎮地政事務所外國人地權登記管理(續7)'!F18,'桃園市龜山地政事務所外國人地權登記管理(續8完)'!F18)</f>
        <v>2</v>
      </c>
      <c r="G18" s="62">
        <f>SUM('桃園市桃園地政事務所外國人地權登記管理(續1)'!G18,'桃園市中壢地政事務所外國人地權登記管理(續2)'!G18,'桃園市大溪地政事務所外國人地權登記管理(續3)'!G18,'桃園市楊梅地政事務所外國人地權登記管理(續4)'!G18,'桃園市蘆竹地政事務所外國人地權登記管理(續5)'!G18,'桃園市八德地政事務所外國人地權登記管理(續6)'!G18,'桃園市平鎮地政事務所外國人地權登記管理(續7)'!G18,'桃園市龜山地政事務所外國人地權登記管理(續8完)'!G18)</f>
        <v>50.06</v>
      </c>
      <c r="H18" s="51">
        <f>SUM('桃園市桃園地政事務所外國人地權登記管理(續1)'!H18,'桃園市中壢地政事務所外國人地權登記管理(續2)'!H18,'桃園市大溪地政事務所外國人地權登記管理(續3)'!H18,'桃園市楊梅地政事務所外國人地權登記管理(續4)'!H18,'桃園市蘆竹地政事務所外國人地權登記管理(續5)'!H18,'桃園市八德地政事務所外國人地權登記管理(續6)'!H18,'桃園市平鎮地政事務所外國人地權登記管理(續7)'!H18,'桃園市龜山地政事務所外國人地權登記管理(續8完)'!H18)</f>
        <v>3</v>
      </c>
      <c r="I18" s="69">
        <f>SUM('桃園市桃園地政事務所外國人地權登記管理(續1)'!I18,'桃園市中壢地政事務所外國人地權登記管理(續2)'!I18,'桃園市大溪地政事務所外國人地權登記管理(續3)'!I18,'桃園市楊梅地政事務所外國人地權登記管理(續4)'!I18,'桃園市蘆竹地政事務所外國人地權登記管理(續5)'!I18,'桃園市八德地政事務所外國人地權登記管理(續6)'!I18,'桃園市平鎮地政事務所外國人地權登記管理(續7)'!I18,'桃園市龜山地政事務所外國人地權登記管理(續8完)'!I18)</f>
        <v>337.11</v>
      </c>
    </row>
    <row r="19" spans="1:9" ht="24.95" customHeight="1">
      <c r="A19" s="10"/>
      <c r="B19" s="20"/>
      <c r="C19" s="31" t="s">
        <v>18</v>
      </c>
      <c r="D19" s="42">
        <v>7</v>
      </c>
      <c r="E19" s="52">
        <f>SUM('桃園市桃園地政事務所外國人地權登記管理(續1)'!E19,'桃園市中壢地政事務所外國人地權登記管理(續2)'!E19,'桃園市大溪地政事務所外國人地權登記管理(續3)'!E19,'桃園市楊梅地政事務所外國人地權登記管理(續4)'!E19,'桃園市蘆竹地政事務所外國人地權登記管理(續5)'!E19,'桃園市八德地政事務所外國人地權登記管理(續6)'!E19,'桃園市平鎮地政事務所外國人地權登記管理(續7)'!E19,'桃園市龜山地政事務所外國人地權登記管理(續8完)'!E19)</f>
        <v>0</v>
      </c>
      <c r="F19" s="52">
        <f>SUM('桃園市桃園地政事務所外國人地權登記管理(續1)'!F19,'桃園市中壢地政事務所外國人地權登記管理(續2)'!F19,'桃園市大溪地政事務所外國人地權登記管理(續3)'!F19,'桃園市楊梅地政事務所外國人地權登記管理(續4)'!F19,'桃園市蘆竹地政事務所外國人地權登記管理(續5)'!F19,'桃園市八德地政事務所外國人地權登記管理(續6)'!F19,'桃園市平鎮地政事務所外國人地權登記管理(續7)'!F19,'桃園市龜山地政事務所外國人地權登記管理(續8完)'!F19)</f>
        <v>0</v>
      </c>
      <c r="G19" s="63">
        <f>SUM('桃園市桃園地政事務所外國人地權登記管理(續1)'!G19,'桃園市中壢地政事務所外國人地權登記管理(續2)'!G19,'桃園市大溪地政事務所外國人地權登記管理(續3)'!G19,'桃園市楊梅地政事務所外國人地權登記管理(續4)'!G19,'桃園市蘆竹地政事務所外國人地權登記管理(續5)'!G19,'桃園市八德地政事務所外國人地權登記管理(續6)'!G19,'桃園市平鎮地政事務所外國人地權登記管理(續7)'!G19,'桃園市龜山地政事務所外國人地權登記管理(續8完)'!G19)</f>
        <v>0</v>
      </c>
      <c r="H19" s="52">
        <f>SUM('桃園市桃園地政事務所外國人地權登記管理(續1)'!H19,'桃園市中壢地政事務所外國人地權登記管理(續2)'!H19,'桃園市大溪地政事務所外國人地權登記管理(續3)'!H19,'桃園市楊梅地政事務所外國人地權登記管理(續4)'!H19,'桃園市蘆竹地政事務所外國人地權登記管理(續5)'!H19,'桃園市八德地政事務所外國人地權登記管理(續6)'!H19,'桃園市平鎮地政事務所外國人地權登記管理(續7)'!H19,'桃園市龜山地政事務所外國人地權登記管理(續8完)'!H19)</f>
        <v>0</v>
      </c>
      <c r="I19" s="70">
        <f>SUM('桃園市桃園地政事務所外國人地權登記管理(續1)'!I19,'桃園市中壢地政事務所外國人地權登記管理(續2)'!I19,'桃園市大溪地政事務所外國人地權登記管理(續3)'!I19,'桃園市楊梅地政事務所外國人地權登記管理(續4)'!I19,'桃園市蘆竹地政事務所外國人地權登記管理(續5)'!I19,'桃園市八德地政事務所外國人地權登記管理(續6)'!I19,'桃園市平鎮地政事務所外國人地權登記管理(續7)'!I19,'桃園市龜山地政事務所外國人地權登記管理(續8完)'!I19)</f>
        <v>0</v>
      </c>
    </row>
    <row r="20" spans="1:9" ht="24.95" customHeight="1">
      <c r="A20" s="10"/>
      <c r="B20" s="20"/>
      <c r="C20" s="31" t="s">
        <v>19</v>
      </c>
      <c r="D20" s="42">
        <v>8</v>
      </c>
      <c r="E20" s="52">
        <f>SUM('桃園市桃園地政事務所外國人地權登記管理(續1)'!E20,'桃園市中壢地政事務所外國人地權登記管理(續2)'!E20,'桃園市大溪地政事務所外國人地權登記管理(續3)'!E20,'桃園市楊梅地政事務所外國人地權登記管理(續4)'!E20,'桃園市蘆竹地政事務所外國人地權登記管理(續5)'!E20,'桃園市八德地政事務所外國人地權登記管理(續6)'!E20,'桃園市平鎮地政事務所外國人地權登記管理(續7)'!E20,'桃園市龜山地政事務所外國人地權登記管理(續8完)'!E20)</f>
        <v>0</v>
      </c>
      <c r="F20" s="52">
        <f>SUM('桃園市桃園地政事務所外國人地權登記管理(續1)'!F20,'桃園市中壢地政事務所外國人地權登記管理(續2)'!F20,'桃園市大溪地政事務所外國人地權登記管理(續3)'!F20,'桃園市楊梅地政事務所外國人地權登記管理(續4)'!F20,'桃園市蘆竹地政事務所外國人地權登記管理(續5)'!F20,'桃園市八德地政事務所外國人地權登記管理(續6)'!F20,'桃園市平鎮地政事務所外國人地權登記管理(續7)'!F20,'桃園市龜山地政事務所外國人地權登記管理(續8完)'!F20)</f>
        <v>0</v>
      </c>
      <c r="G20" s="63">
        <f>SUM('桃園市桃園地政事務所外國人地權登記管理(續1)'!G20,'桃園市中壢地政事務所外國人地權登記管理(續2)'!G20,'桃園市大溪地政事務所外國人地權登記管理(續3)'!G20,'桃園市楊梅地政事務所外國人地權登記管理(續4)'!G20,'桃園市蘆竹地政事務所外國人地權登記管理(續5)'!G20,'桃園市八德地政事務所外國人地權登記管理(續6)'!G20,'桃園市平鎮地政事務所外國人地權登記管理(續7)'!G20,'桃園市龜山地政事務所外國人地權登記管理(續8完)'!G20)</f>
        <v>0</v>
      </c>
      <c r="H20" s="52">
        <f>SUM('桃園市桃園地政事務所外國人地權登記管理(續1)'!H20,'桃園市中壢地政事務所外國人地權登記管理(續2)'!H20,'桃園市大溪地政事務所外國人地權登記管理(續3)'!H20,'桃園市楊梅地政事務所外國人地權登記管理(續4)'!H20,'桃園市蘆竹地政事務所外國人地權登記管理(續5)'!H20,'桃園市八德地政事務所外國人地權登記管理(續6)'!H20,'桃園市平鎮地政事務所外國人地權登記管理(續7)'!H20,'桃園市龜山地政事務所外國人地權登記管理(續8完)'!H20)</f>
        <v>0</v>
      </c>
      <c r="I20" s="70">
        <f>SUM('桃園市桃園地政事務所外國人地權登記管理(續1)'!I20,'桃園市中壢地政事務所外國人地權登記管理(續2)'!I20,'桃園市大溪地政事務所外國人地權登記管理(續3)'!I20,'桃園市楊梅地政事務所外國人地權登記管理(續4)'!I20,'桃園市蘆竹地政事務所外國人地權登記管理(續5)'!I20,'桃園市八德地政事務所外國人地權登記管理(續6)'!I20,'桃園市平鎮地政事務所外國人地權登記管理(續7)'!I20,'桃園市龜山地政事務所外國人地權登記管理(續8完)'!I20)</f>
        <v>0</v>
      </c>
    </row>
    <row r="21" spans="1:9" ht="24.95" customHeight="1">
      <c r="A21" s="10"/>
      <c r="B21" s="20"/>
      <c r="C21" s="31" t="s">
        <v>20</v>
      </c>
      <c r="D21" s="42">
        <v>9</v>
      </c>
      <c r="E21" s="52">
        <f>SUM('桃園市桃園地政事務所外國人地權登記管理(續1)'!E21,'桃園市中壢地政事務所外國人地權登記管理(續2)'!E21,'桃園市大溪地政事務所外國人地權登記管理(續3)'!E21,'桃園市楊梅地政事務所外國人地權登記管理(續4)'!E21,'桃園市蘆竹地政事務所外國人地權登記管理(續5)'!E21,'桃園市八德地政事務所外國人地權登記管理(續6)'!E21,'桃園市平鎮地政事務所外國人地權登記管理(續7)'!E21,'桃園市龜山地政事務所外國人地權登記管理(續8完)'!E21)</f>
        <v>0</v>
      </c>
      <c r="F21" s="52">
        <f>SUM('桃園市桃園地政事務所外國人地權登記管理(續1)'!F21,'桃園市中壢地政事務所外國人地權登記管理(續2)'!F21,'桃園市大溪地政事務所外國人地權登記管理(續3)'!F21,'桃園市楊梅地政事務所外國人地權登記管理(續4)'!F21,'桃園市蘆竹地政事務所外國人地權登記管理(續5)'!F21,'桃園市八德地政事務所外國人地權登記管理(續6)'!F21,'桃園市平鎮地政事務所外國人地權登記管理(續7)'!F21,'桃園市龜山地政事務所外國人地權登記管理(續8完)'!F21)</f>
        <v>0</v>
      </c>
      <c r="G21" s="63">
        <f>SUM('桃園市桃園地政事務所外國人地權登記管理(續1)'!G21,'桃園市中壢地政事務所外國人地權登記管理(續2)'!G21,'桃園市大溪地政事務所外國人地權登記管理(續3)'!G21,'桃園市楊梅地政事務所外國人地權登記管理(續4)'!G21,'桃園市蘆竹地政事務所外國人地權登記管理(續5)'!G21,'桃園市八德地政事務所外國人地權登記管理(續6)'!G21,'桃園市平鎮地政事務所外國人地權登記管理(續7)'!G21,'桃園市龜山地政事務所外國人地權登記管理(續8完)'!G21)</f>
        <v>0</v>
      </c>
      <c r="H21" s="52">
        <f>SUM('桃園市桃園地政事務所外國人地權登記管理(續1)'!H21,'桃園市中壢地政事務所外國人地權登記管理(續2)'!H21,'桃園市大溪地政事務所外國人地權登記管理(續3)'!H21,'桃園市楊梅地政事務所外國人地權登記管理(續4)'!H21,'桃園市蘆竹地政事務所外國人地權登記管理(續5)'!H21,'桃園市八德地政事務所外國人地權登記管理(續6)'!H21,'桃園市平鎮地政事務所外國人地權登記管理(續7)'!H21,'桃園市龜山地政事務所外國人地權登記管理(續8完)'!H21)</f>
        <v>0</v>
      </c>
      <c r="I21" s="70">
        <f>SUM('桃園市桃園地政事務所外國人地權登記管理(續1)'!I21,'桃園市中壢地政事務所外國人地權登記管理(續2)'!I21,'桃園市大溪地政事務所外國人地權登記管理(續3)'!I21,'桃園市楊梅地政事務所外國人地權登記管理(續4)'!I21,'桃園市蘆竹地政事務所外國人地權登記管理(續5)'!I21,'桃園市八德地政事務所外國人地權登記管理(續6)'!I21,'桃園市平鎮地政事務所外國人地權登記管理(續7)'!I21,'桃園市龜山地政事務所外國人地權登記管理(續8完)'!I21)</f>
        <v>0</v>
      </c>
    </row>
    <row r="22" spans="1:9" ht="24.95" customHeight="1">
      <c r="A22" s="11"/>
      <c r="B22" s="21"/>
      <c r="C22" s="31" t="s">
        <v>21</v>
      </c>
      <c r="D22" s="42">
        <v>10</v>
      </c>
      <c r="E22" s="52">
        <f>SUM('桃園市桃園地政事務所外國人地權登記管理(續1)'!E22,'桃園市中壢地政事務所外國人地權登記管理(續2)'!E22,'桃園市大溪地政事務所外國人地權登記管理(續3)'!E22,'桃園市楊梅地政事務所外國人地權登記管理(續4)'!E22,'桃園市蘆竹地政事務所外國人地權登記管理(續5)'!E22,'桃園市八德地政事務所外國人地權登記管理(續6)'!E22,'桃園市平鎮地政事務所外國人地權登記管理(續7)'!E22,'桃園市龜山地政事務所外國人地權登記管理(續8完)'!E22)</f>
        <v>0</v>
      </c>
      <c r="F22" s="52">
        <f>SUM('桃園市桃園地政事務所外國人地權登記管理(續1)'!F22,'桃園市中壢地政事務所外國人地權登記管理(續2)'!F22,'桃園市大溪地政事務所外國人地權登記管理(續3)'!F22,'桃園市楊梅地政事務所外國人地權登記管理(續4)'!F22,'桃園市蘆竹地政事務所外國人地權登記管理(續5)'!F22,'桃園市八德地政事務所外國人地權登記管理(續6)'!F22,'桃園市平鎮地政事務所外國人地權登記管理(續7)'!F22,'桃園市龜山地政事務所外國人地權登記管理(續8完)'!F22)</f>
        <v>0</v>
      </c>
      <c r="G22" s="63">
        <f>SUM('桃園市桃園地政事務所外國人地權登記管理(續1)'!G22,'桃園市中壢地政事務所外國人地權登記管理(續2)'!G22,'桃園市大溪地政事務所外國人地權登記管理(續3)'!G22,'桃園市楊梅地政事務所外國人地權登記管理(續4)'!G22,'桃園市蘆竹地政事務所外國人地權登記管理(續5)'!G22,'桃園市八德地政事務所外國人地權登記管理(續6)'!G22,'桃園市平鎮地政事務所外國人地權登記管理(續7)'!G22,'桃園市龜山地政事務所外國人地權登記管理(續8完)'!G22)</f>
        <v>0</v>
      </c>
      <c r="H22" s="52">
        <f>SUM('桃園市桃園地政事務所外國人地權登記管理(續1)'!H22,'桃園市中壢地政事務所外國人地權登記管理(續2)'!H22,'桃園市大溪地政事務所外國人地權登記管理(續3)'!H22,'桃園市楊梅地政事務所外國人地權登記管理(續4)'!H22,'桃園市蘆竹地政事務所外國人地權登記管理(續5)'!H22,'桃園市八德地政事務所外國人地權登記管理(續6)'!H22,'桃園市平鎮地政事務所外國人地權登記管理(續7)'!H22,'桃園市龜山地政事務所外國人地權登記管理(續8完)'!H22)</f>
        <v>0</v>
      </c>
      <c r="I22" s="70">
        <f>SUM('桃園市桃園地政事務所外國人地權登記管理(續1)'!I22,'桃園市中壢地政事務所外國人地權登記管理(續2)'!I22,'桃園市大溪地政事務所外國人地權登記管理(續3)'!I22,'桃園市楊梅地政事務所外國人地權登記管理(續4)'!I22,'桃園市蘆竹地政事務所外國人地權登記管理(續5)'!I22,'桃園市八德地政事務所外國人地權登記管理(續6)'!I22,'桃園市平鎮地政事務所外國人地權登記管理(續7)'!I22,'桃園市龜山地政事務所外國人地權登記管理(續8完)'!I22)</f>
        <v>0</v>
      </c>
    </row>
    <row r="23" spans="1:9" ht="24.95" customHeight="1">
      <c r="A23" s="9" t="s">
        <v>5</v>
      </c>
      <c r="B23" s="22"/>
      <c r="C23" s="31" t="s">
        <v>22</v>
      </c>
      <c r="D23" s="43"/>
      <c r="E23" s="51">
        <f>SUM(E24:E28)</f>
        <v>21</v>
      </c>
      <c r="F23" s="51">
        <f>SUM(F24:F28)</f>
        <v>18</v>
      </c>
      <c r="G23" s="62">
        <f>SUM(G24:G28)</f>
        <v>936.59</v>
      </c>
      <c r="H23" s="51">
        <f>SUM(H24:H28)</f>
        <v>21</v>
      </c>
      <c r="I23" s="69">
        <f>SUM(I24:I28)</f>
        <v>3400.21</v>
      </c>
    </row>
    <row r="24" spans="1:9" ht="24.95" customHeight="1">
      <c r="A24" s="10"/>
      <c r="B24" s="22"/>
      <c r="C24" s="31" t="s">
        <v>23</v>
      </c>
      <c r="D24" s="42">
        <v>11</v>
      </c>
      <c r="E24" s="51">
        <f>SUM('桃園市桃園地政事務所外國人地權登記管理(續1)'!E24,'桃園市中壢地政事務所外國人地權登記管理(續2)'!E24,'桃園市大溪地政事務所外國人地權登記管理(續3)'!E24,'桃園市楊梅地政事務所外國人地權登記管理(續4)'!E24,'桃園市蘆竹地政事務所外國人地權登記管理(續5)'!E24,'桃園市八德地政事務所外國人地權登記管理(續6)'!E24,'桃園市平鎮地政事務所外國人地權登記管理(續7)'!E24,'桃園市龜山地政事務所外國人地權登記管理(續8完)'!E24)</f>
        <v>6</v>
      </c>
      <c r="F24" s="51">
        <f>SUM('桃園市桃園地政事務所外國人地權登記管理(續1)'!F24,'桃園市中壢地政事務所外國人地權登記管理(續2)'!F24,'桃園市大溪地政事務所外國人地權登記管理(續3)'!F24,'桃園市楊梅地政事務所外國人地權登記管理(續4)'!F24,'桃園市蘆竹地政事務所外國人地權登記管理(續5)'!F24,'桃園市八德地政事務所外國人地權登記管理(續6)'!F24,'桃園市平鎮地政事務所外國人地權登記管理(續7)'!F24,'桃園市龜山地政事務所外國人地權登記管理(續8完)'!F24)</f>
        <v>7</v>
      </c>
      <c r="G24" s="62">
        <f>SUM('桃園市桃園地政事務所外國人地權登記管理(續1)'!G24,'桃園市中壢地政事務所外國人地權登記管理(續2)'!G24,'桃園市大溪地政事務所外國人地權登記管理(續3)'!G24,'桃園市楊梅地政事務所外國人地權登記管理(續4)'!G24,'桃園市蘆竹地政事務所外國人地權登記管理(續5)'!G24,'桃園市八德地政事務所外國人地權登記管理(續6)'!G24,'桃園市平鎮地政事務所外國人地權登記管理(續7)'!G24,'桃園市龜山地政事務所外國人地權登記管理(續8完)'!G24)</f>
        <v>303.33</v>
      </c>
      <c r="H24" s="51">
        <f>SUM('桃園市桃園地政事務所外國人地權登記管理(續1)'!H24,'桃園市中壢地政事務所外國人地權登記管理(續2)'!H24,'桃園市大溪地政事務所外國人地權登記管理(續3)'!H24,'桃園市楊梅地政事務所外國人地權登記管理(續4)'!H24,'桃園市蘆竹地政事務所外國人地權登記管理(續5)'!H24,'桃園市八德地政事務所外國人地權登記管理(續6)'!H24,'桃園市平鎮地政事務所外國人地權登記管理(續7)'!H24,'桃園市龜山地政事務所外國人地權登記管理(續8完)'!H24)</f>
        <v>6</v>
      </c>
      <c r="I24" s="69">
        <f>SUM('桃園市桃園地政事務所外國人地權登記管理(續1)'!I24,'桃園市中壢地政事務所外國人地權登記管理(續2)'!I24,'桃園市大溪地政事務所外國人地權登記管理(續3)'!I24,'桃園市楊梅地政事務所外國人地權登記管理(續4)'!I24,'桃園市蘆竹地政事務所外國人地權登記管理(續5)'!I24,'桃園市八德地政事務所外國人地權登記管理(續6)'!I24,'桃園市平鎮地政事務所外國人地權登記管理(續7)'!I24,'桃園市龜山地政事務所外國人地權登記管理(續8完)'!I24)</f>
        <v>797.69</v>
      </c>
    </row>
    <row r="25" spans="1:9" ht="24.95" customHeight="1">
      <c r="A25" s="10"/>
      <c r="B25" s="22"/>
      <c r="C25" s="31" t="s">
        <v>24</v>
      </c>
      <c r="D25" s="42">
        <v>12</v>
      </c>
      <c r="E25" s="52">
        <f>SUM('桃園市桃園地政事務所外國人地權登記管理(續1)'!E25,'桃園市中壢地政事務所外國人地權登記管理(續2)'!E25,'桃園市大溪地政事務所外國人地權登記管理(續3)'!E25,'桃園市楊梅地政事務所外國人地權登記管理(續4)'!E25,'桃園市蘆竹地政事務所外國人地權登記管理(續5)'!E25,'桃園市八德地政事務所外國人地權登記管理(續6)'!E25,'桃園市平鎮地政事務所外國人地權登記管理(續7)'!E25,'桃園市龜山地政事務所外國人地權登記管理(續8完)'!E25)</f>
        <v>0</v>
      </c>
      <c r="F25" s="52">
        <f>SUM('桃園市桃園地政事務所外國人地權登記管理(續1)'!F25,'桃園市中壢地政事務所外國人地權登記管理(續2)'!F25,'桃園市大溪地政事務所外國人地權登記管理(續3)'!F25,'桃園市楊梅地政事務所外國人地權登記管理(續4)'!F25,'桃園市蘆竹地政事務所外國人地權登記管理(續5)'!F25,'桃園市八德地政事務所外國人地權登記管理(續6)'!F25,'桃園市平鎮地政事務所外國人地權登記管理(續7)'!F25,'桃園市龜山地政事務所外國人地權登記管理(續8完)'!F25)</f>
        <v>0</v>
      </c>
      <c r="G25" s="63">
        <f>SUM('桃園市桃園地政事務所外國人地權登記管理(續1)'!G25,'桃園市中壢地政事務所外國人地權登記管理(續2)'!G25,'桃園市大溪地政事務所外國人地權登記管理(續3)'!G25,'桃園市楊梅地政事務所外國人地權登記管理(續4)'!G25,'桃園市蘆竹地政事務所外國人地權登記管理(續5)'!G25,'桃園市八德地政事務所外國人地權登記管理(續6)'!G25,'桃園市平鎮地政事務所外國人地權登記管理(續7)'!G25,'桃園市龜山地政事務所外國人地權登記管理(續8完)'!G25)</f>
        <v>0</v>
      </c>
      <c r="H25" s="52">
        <f>SUM('桃園市桃園地政事務所外國人地權登記管理(續1)'!H25,'桃園市中壢地政事務所外國人地權登記管理(續2)'!H25,'桃園市大溪地政事務所外國人地權登記管理(續3)'!H25,'桃園市楊梅地政事務所外國人地權登記管理(續4)'!H25,'桃園市蘆竹地政事務所外國人地權登記管理(續5)'!H25,'桃園市八德地政事務所外國人地權登記管理(續6)'!H25,'桃園市平鎮地政事務所外國人地權登記管理(續7)'!H25,'桃園市龜山地政事務所外國人地權登記管理(續8完)'!H25)</f>
        <v>0</v>
      </c>
      <c r="I25" s="70">
        <f>SUM('桃園市桃園地政事務所外國人地權登記管理(續1)'!I25,'桃園市中壢地政事務所外國人地權登記管理(續2)'!I25,'桃園市大溪地政事務所外國人地權登記管理(續3)'!I25,'桃園市楊梅地政事務所外國人地權登記管理(續4)'!I25,'桃園市蘆竹地政事務所外國人地權登記管理(續5)'!I25,'桃園市八德地政事務所外國人地權登記管理(續6)'!I25,'桃園市平鎮地政事務所外國人地權登記管理(續7)'!I25,'桃園市龜山地政事務所外國人地權登記管理(續8完)'!I25)</f>
        <v>0</v>
      </c>
    </row>
    <row r="26" spans="1:9" ht="24.95" customHeight="1">
      <c r="A26" s="10"/>
      <c r="B26" s="22"/>
      <c r="C26" s="31" t="s">
        <v>25</v>
      </c>
      <c r="D26" s="42">
        <v>13</v>
      </c>
      <c r="E26" s="52">
        <f>SUM('桃園市桃園地政事務所外國人地權登記管理(續1)'!E26,'桃園市中壢地政事務所外國人地權登記管理(續2)'!E26,'桃園市大溪地政事務所外國人地權登記管理(續3)'!E26,'桃園市楊梅地政事務所外國人地權登記管理(續4)'!E26,'桃園市蘆竹地政事務所外國人地權登記管理(續5)'!E26,'桃園市八德地政事務所外國人地權登記管理(續6)'!E26,'桃園市平鎮地政事務所外國人地權登記管理(續7)'!E26,'桃園市龜山地政事務所外國人地權登記管理(續8完)'!E26)</f>
        <v>4</v>
      </c>
      <c r="F26" s="52">
        <f>SUM('桃園市桃園地政事務所外國人地權登記管理(續1)'!F26,'桃園市中壢地政事務所外國人地權登記管理(續2)'!F26,'桃園市大溪地政事務所外國人地權登記管理(續3)'!F26,'桃園市楊梅地政事務所外國人地權登記管理(續4)'!F26,'桃園市蘆竹地政事務所外國人地權登記管理(續5)'!F26,'桃園市八德地政事務所外國人地權登記管理(續6)'!F26,'桃園市平鎮地政事務所外國人地權登記管理(續7)'!F26,'桃園市龜山地政事務所外國人地權登記管理(續8完)'!F26)</f>
        <v>4</v>
      </c>
      <c r="G26" s="63">
        <f>SUM('桃園市桃園地政事務所外國人地權登記管理(續1)'!G26,'桃園市中壢地政事務所外國人地權登記管理(續2)'!G26,'桃園市大溪地政事務所外國人地權登記管理(續3)'!G26,'桃園市楊梅地政事務所外國人地權登記管理(續4)'!G26,'桃園市蘆竹地政事務所外國人地權登記管理(續5)'!G26,'桃園市八德地政事務所外國人地權登記管理(續6)'!G26,'桃園市平鎮地政事務所外國人地權登記管理(續7)'!G26,'桃園市龜山地政事務所外國人地權登記管理(續8完)'!G26)</f>
        <v>58.1</v>
      </c>
      <c r="H26" s="52">
        <f>SUM('桃園市桃園地政事務所外國人地權登記管理(續1)'!H26,'桃園市中壢地政事務所外國人地權登記管理(續2)'!H26,'桃園市大溪地政事務所外國人地權登記管理(續3)'!H26,'桃園市楊梅地政事務所外國人地權登記管理(續4)'!H26,'桃園市蘆竹地政事務所外國人地權登記管理(續5)'!H26,'桃園市八德地政事務所外國人地權登記管理(續6)'!H26,'桃園市平鎮地政事務所外國人地權登記管理(續7)'!H26,'桃園市龜山地政事務所外國人地權登記管理(續8完)'!H26)</f>
        <v>0</v>
      </c>
      <c r="I26" s="70">
        <f>SUM('桃園市桃園地政事務所外國人地權登記管理(續1)'!I26,'桃園市中壢地政事務所外國人地權登記管理(續2)'!I26,'桃園市大溪地政事務所外國人地權登記管理(續3)'!I26,'桃園市楊梅地政事務所外國人地權登記管理(續4)'!I26,'桃園市蘆竹地政事務所外國人地權登記管理(續5)'!I26,'桃園市八德地政事務所外國人地權登記管理(續6)'!I26,'桃園市平鎮地政事務所外國人地權登記管理(續7)'!I26,'桃園市龜山地政事務所外國人地權登記管理(續8完)'!I26)</f>
        <v>0</v>
      </c>
    </row>
    <row r="27" spans="1:9" ht="24.95" customHeight="1">
      <c r="A27" s="10"/>
      <c r="B27" s="23"/>
      <c r="C27" s="31" t="s">
        <v>26</v>
      </c>
      <c r="D27" s="42">
        <v>14</v>
      </c>
      <c r="E27" s="51">
        <f>SUM('桃園市桃園地政事務所外國人地權登記管理(續1)'!E27,'桃園市中壢地政事務所外國人地權登記管理(續2)'!E27,'桃園市大溪地政事務所外國人地權登記管理(續3)'!E27,'桃園市楊梅地政事務所外國人地權登記管理(續4)'!E27,'桃園市蘆竹地政事務所外國人地權登記管理(續5)'!E27,'桃園市八德地政事務所外國人地權登記管理(續6)'!E27,'桃園市平鎮地政事務所外國人地權登記管理(續7)'!E27,'桃園市龜山地政事務所外國人地權登記管理(續8完)'!E27)</f>
        <v>11</v>
      </c>
      <c r="F27" s="51">
        <f>SUM('桃園市桃園地政事務所外國人地權登記管理(續1)'!F27,'桃園市中壢地政事務所外國人地權登記管理(續2)'!F27,'桃園市大溪地政事務所外國人地權登記管理(續3)'!F27,'桃園市楊梅地政事務所外國人地權登記管理(續4)'!F27,'桃園市蘆竹地政事務所外國人地權登記管理(續5)'!F27,'桃園市八德地政事務所外國人地權登記管理(續6)'!F27,'桃園市平鎮地政事務所外國人地權登記管理(續7)'!F27,'桃園市龜山地政事務所外國人地權登記管理(續8完)'!F27)</f>
        <v>7</v>
      </c>
      <c r="G27" s="62">
        <f>SUM('桃園市桃園地政事務所外國人地權登記管理(續1)'!G27,'桃園市中壢地政事務所外國人地權登記管理(續2)'!G27,'桃園市大溪地政事務所外國人地權登記管理(續3)'!G27,'桃園市楊梅地政事務所外國人地權登記管理(續4)'!G27,'桃園市蘆竹地政事務所外國人地權登記管理(續5)'!G27,'桃園市八德地政事務所外國人地權登記管理(續6)'!G27,'桃園市平鎮地政事務所外國人地權登記管理(續7)'!G27,'桃園市龜山地政事務所外國人地權登記管理(續8完)'!G27)</f>
        <v>575.16</v>
      </c>
      <c r="H27" s="51">
        <f>SUM('桃園市桃園地政事務所外國人地權登記管理(續1)'!H27,'桃園市中壢地政事務所外國人地權登記管理(續2)'!H27,'桃園市大溪地政事務所外國人地權登記管理(續3)'!H27,'桃園市楊梅地政事務所外國人地權登記管理(續4)'!H27,'桃園市蘆竹地政事務所外國人地權登記管理(續5)'!H27,'桃園市八德地政事務所外國人地權登記管理(續6)'!H27,'桃園市平鎮地政事務所外國人地權登記管理(續7)'!H27,'桃園市龜山地政事務所外國人地權登記管理(續8完)'!H27)</f>
        <v>15</v>
      </c>
      <c r="I27" s="69">
        <f>SUM('桃園市桃園地政事務所外國人地權登記管理(續1)'!I27,'桃園市中壢地政事務所外國人地權登記管理(續2)'!I27,'桃園市大溪地政事務所外國人地權登記管理(續3)'!I27,'桃園市楊梅地政事務所外國人地權登記管理(續4)'!I27,'桃園市蘆竹地政事務所外國人地權登記管理(續5)'!I27,'桃園市八德地政事務所外國人地權登記管理(續6)'!I27,'桃園市平鎮地政事務所外國人地權登記管理(續7)'!I27,'桃園市龜山地政事務所外國人地權登記管理(續8完)'!I27)</f>
        <v>2602.52</v>
      </c>
    </row>
    <row r="28" spans="1:9" ht="24.95" customHeight="1">
      <c r="A28" s="11"/>
      <c r="B28" s="24"/>
      <c r="C28" s="31" t="s">
        <v>27</v>
      </c>
      <c r="D28" s="42">
        <v>15</v>
      </c>
      <c r="E28" s="52">
        <f>SUM('桃園市桃園地政事務所外國人地權登記管理(續1)'!E28,'桃園市中壢地政事務所外國人地權登記管理(續2)'!E28,'桃園市大溪地政事務所外國人地權登記管理(續3)'!E28,'桃園市楊梅地政事務所外國人地權登記管理(續4)'!E28,'桃園市蘆竹地政事務所外國人地權登記管理(續5)'!E28,'桃園市八德地政事務所外國人地權登記管理(續6)'!E28,'桃園市平鎮地政事務所外國人地權登記管理(續7)'!E28,'桃園市龜山地政事務所外國人地權登記管理(續8完)'!E28)</f>
        <v>0</v>
      </c>
      <c r="F28" s="52">
        <f>SUM('桃園市桃園地政事務所外國人地權登記管理(續1)'!F28,'桃園市中壢地政事務所外國人地權登記管理(續2)'!F28,'桃園市大溪地政事務所外國人地權登記管理(續3)'!F28,'桃園市楊梅地政事務所外國人地權登記管理(續4)'!F28,'桃園市蘆竹地政事務所外國人地權登記管理(續5)'!F28,'桃園市八德地政事務所外國人地權登記管理(續6)'!F28,'桃園市平鎮地政事務所外國人地權登記管理(續7)'!F28,'桃園市龜山地政事務所外國人地權登記管理(續8完)'!F28)</f>
        <v>0</v>
      </c>
      <c r="G28" s="63">
        <f>SUM('桃園市桃園地政事務所外國人地權登記管理(續1)'!G28,'桃園市中壢地政事務所外國人地權登記管理(續2)'!G28,'桃園市大溪地政事務所外國人地權登記管理(續3)'!G28,'桃園市楊梅地政事務所外國人地權登記管理(續4)'!G28,'桃園市蘆竹地政事務所外國人地權登記管理(續5)'!G28,'桃園市八德地政事務所外國人地權登記管理(續6)'!G28,'桃園市平鎮地政事務所外國人地權登記管理(續7)'!G28,'桃園市龜山地政事務所外國人地權登記管理(續8完)'!G28)</f>
        <v>0</v>
      </c>
      <c r="H28" s="52">
        <f>SUM('桃園市桃園地政事務所外國人地權登記管理(續1)'!H28,'桃園市中壢地政事務所外國人地權登記管理(續2)'!H28,'桃園市大溪地政事務所外國人地權登記管理(續3)'!H28,'桃園市楊梅地政事務所外國人地權登記管理(續4)'!H28,'桃園市蘆竹地政事務所外國人地權登記管理(續5)'!H28,'桃園市八德地政事務所外國人地權登記管理(續6)'!H28,'桃園市平鎮地政事務所外國人地權登記管理(續7)'!H28,'桃園市龜山地政事務所外國人地權登記管理(續8完)'!H28)</f>
        <v>0</v>
      </c>
      <c r="I28" s="70">
        <f>SUM('桃園市桃園地政事務所外國人地權登記管理(續1)'!I28,'桃園市中壢地政事務所外國人地權登記管理(續2)'!I28,'桃園市大溪地政事務所外國人地權登記管理(續3)'!I28,'桃園市楊梅地政事務所外國人地權登記管理(續4)'!I28,'桃園市蘆竹地政事務所外國人地權登記管理(續5)'!I28,'桃園市八德地政事務所外國人地權登記管理(續6)'!I28,'桃園市平鎮地政事務所外國人地權登記管理(續7)'!I28,'桃園市龜山地政事務所外國人地權登記管理(續8完)'!I28)</f>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I33"/>
  <sheetViews>
    <sheetView zoomScale="81" zoomScaleNormal="81" workbookViewId="0" topLeftCell="A6">
      <selection activeCell="E24" sqref="E24:I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44</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50">
        <f>SUM(E10,E23)</f>
        <v>16</v>
      </c>
      <c r="F9" s="50">
        <f>SUM(F10,F23)</f>
        <v>12</v>
      </c>
      <c r="G9" s="61">
        <f>SUM(G10,G23)</f>
        <v>443.46</v>
      </c>
      <c r="H9" s="50">
        <f>SUM(H10,H23)</f>
        <v>17</v>
      </c>
      <c r="I9" s="68">
        <f>SUM(I10,I23)</f>
        <v>2705.11</v>
      </c>
    </row>
    <row r="10" spans="1:9" ht="24.95" customHeight="1">
      <c r="A10" s="9" t="s">
        <v>4</v>
      </c>
      <c r="B10" s="18"/>
      <c r="C10" s="31" t="s">
        <v>15</v>
      </c>
      <c r="D10" s="41"/>
      <c r="E10" s="51">
        <f>SUM(E11,E17)</f>
        <v>3</v>
      </c>
      <c r="F10" s="51">
        <f>SUM(F11,F17)</f>
        <v>3</v>
      </c>
      <c r="G10" s="62">
        <f>SUM(G11,G17)</f>
        <v>67.73</v>
      </c>
      <c r="H10" s="52">
        <f>SUM(H11,H17)</f>
        <v>4</v>
      </c>
      <c r="I10" s="70">
        <f>SUM(I11,I17)</f>
        <v>446.67</v>
      </c>
    </row>
    <row r="11" spans="1:9" ht="24.95" customHeight="1">
      <c r="A11" s="10"/>
      <c r="B11" s="19" t="s">
        <v>11</v>
      </c>
      <c r="C11" s="31" t="s">
        <v>16</v>
      </c>
      <c r="D11" s="41"/>
      <c r="E11" s="51">
        <f>SUM(E12:E16)</f>
        <v>1</v>
      </c>
      <c r="F11" s="51">
        <f>SUM(F12:F16)</f>
        <v>1</v>
      </c>
      <c r="G11" s="62">
        <f>SUM(G12:G16)</f>
        <v>17.67</v>
      </c>
      <c r="H11" s="52">
        <f>SUM(H12:H16)</f>
        <v>1</v>
      </c>
      <c r="I11" s="70">
        <f>SUM(I12:I16)</f>
        <v>109.56</v>
      </c>
    </row>
    <row r="12" spans="1:9" ht="24.95" customHeight="1">
      <c r="A12" s="10"/>
      <c r="B12" s="20"/>
      <c r="C12" s="31" t="s">
        <v>17</v>
      </c>
      <c r="D12" s="42">
        <v>1</v>
      </c>
      <c r="E12" s="78">
        <v>1</v>
      </c>
      <c r="F12" s="78">
        <v>1</v>
      </c>
      <c r="G12" s="80">
        <v>17.67</v>
      </c>
      <c r="H12" s="78">
        <v>1</v>
      </c>
      <c r="I12" s="82">
        <v>109.56</v>
      </c>
    </row>
    <row r="13" spans="1:9" ht="24.95" customHeight="1">
      <c r="A13" s="10"/>
      <c r="B13" s="20"/>
      <c r="C13" s="31" t="s">
        <v>18</v>
      </c>
      <c r="D13" s="42">
        <v>2</v>
      </c>
      <c r="E13" s="79">
        <v>0</v>
      </c>
      <c r="F13" s="79">
        <v>0</v>
      </c>
      <c r="G13" s="81">
        <v>0</v>
      </c>
      <c r="H13" s="79">
        <v>0</v>
      </c>
      <c r="I13" s="83">
        <v>0</v>
      </c>
    </row>
    <row r="14" spans="1:9" ht="24.95" customHeight="1">
      <c r="A14" s="10"/>
      <c r="B14" s="20"/>
      <c r="C14" s="31" t="s">
        <v>19</v>
      </c>
      <c r="D14" s="42">
        <v>3</v>
      </c>
      <c r="E14" s="79">
        <v>0</v>
      </c>
      <c r="F14" s="79">
        <v>0</v>
      </c>
      <c r="G14" s="81">
        <v>0</v>
      </c>
      <c r="H14" s="79">
        <v>0</v>
      </c>
      <c r="I14" s="83">
        <v>0</v>
      </c>
    </row>
    <row r="15" spans="1:9" ht="24.95" customHeight="1">
      <c r="A15" s="10"/>
      <c r="B15" s="20"/>
      <c r="C15" s="31" t="s">
        <v>20</v>
      </c>
      <c r="D15" s="42">
        <v>4</v>
      </c>
      <c r="E15" s="79">
        <v>0</v>
      </c>
      <c r="F15" s="79">
        <v>0</v>
      </c>
      <c r="G15" s="81">
        <v>0</v>
      </c>
      <c r="H15" s="79">
        <v>0</v>
      </c>
      <c r="I15" s="83">
        <v>0</v>
      </c>
    </row>
    <row r="16" spans="1:9" ht="24.95" customHeight="1">
      <c r="A16" s="10"/>
      <c r="B16" s="21"/>
      <c r="C16" s="31" t="s">
        <v>21</v>
      </c>
      <c r="D16" s="42">
        <v>5</v>
      </c>
      <c r="E16" s="79">
        <v>0</v>
      </c>
      <c r="F16" s="79">
        <v>0</v>
      </c>
      <c r="G16" s="81">
        <v>0</v>
      </c>
      <c r="H16" s="79">
        <v>0</v>
      </c>
      <c r="I16" s="83">
        <v>0</v>
      </c>
    </row>
    <row r="17" spans="1:9" ht="24.95" customHeight="1">
      <c r="A17" s="10"/>
      <c r="B17" s="19" t="s">
        <v>12</v>
      </c>
      <c r="C17" s="31" t="s">
        <v>16</v>
      </c>
      <c r="D17" s="43"/>
      <c r="E17" s="51">
        <f>SUM(E18:E22)</f>
        <v>2</v>
      </c>
      <c r="F17" s="51">
        <f>SUM(F18:F22)</f>
        <v>2</v>
      </c>
      <c r="G17" s="62">
        <f>SUM(G18:G22)</f>
        <v>50.06</v>
      </c>
      <c r="H17" s="52">
        <f>SUM(H18:H22)</f>
        <v>3</v>
      </c>
      <c r="I17" s="70">
        <f>SUM(I18:I22)</f>
        <v>337.11</v>
      </c>
    </row>
    <row r="18" spans="1:9" ht="24.95" customHeight="1">
      <c r="A18" s="10"/>
      <c r="B18" s="20"/>
      <c r="C18" s="31" t="s">
        <v>17</v>
      </c>
      <c r="D18" s="42">
        <v>6</v>
      </c>
      <c r="E18" s="78">
        <v>2</v>
      </c>
      <c r="F18" s="78">
        <v>2</v>
      </c>
      <c r="G18" s="80">
        <v>50.06</v>
      </c>
      <c r="H18" s="78">
        <v>3</v>
      </c>
      <c r="I18" s="82">
        <v>337.11</v>
      </c>
    </row>
    <row r="19" spans="1:9" ht="24.95" customHeight="1">
      <c r="A19" s="10"/>
      <c r="B19" s="20"/>
      <c r="C19" s="31" t="s">
        <v>18</v>
      </c>
      <c r="D19" s="42">
        <v>7</v>
      </c>
      <c r="E19" s="79">
        <v>0</v>
      </c>
      <c r="F19" s="79">
        <v>0</v>
      </c>
      <c r="G19" s="81">
        <v>0</v>
      </c>
      <c r="H19" s="79">
        <v>0</v>
      </c>
      <c r="I19" s="83">
        <v>0</v>
      </c>
    </row>
    <row r="20" spans="1:9" ht="24.95" customHeight="1">
      <c r="A20" s="10"/>
      <c r="B20" s="20"/>
      <c r="C20" s="31" t="s">
        <v>19</v>
      </c>
      <c r="D20" s="42">
        <v>8</v>
      </c>
      <c r="E20" s="79">
        <v>0</v>
      </c>
      <c r="F20" s="79">
        <v>0</v>
      </c>
      <c r="G20" s="81">
        <v>0</v>
      </c>
      <c r="H20" s="79">
        <v>0</v>
      </c>
      <c r="I20" s="83">
        <v>0</v>
      </c>
    </row>
    <row r="21" spans="1:9" ht="24.95" customHeight="1">
      <c r="A21" s="10"/>
      <c r="B21" s="20"/>
      <c r="C21" s="31" t="s">
        <v>20</v>
      </c>
      <c r="D21" s="42">
        <v>9</v>
      </c>
      <c r="E21" s="79">
        <v>0</v>
      </c>
      <c r="F21" s="79">
        <v>0</v>
      </c>
      <c r="G21" s="81">
        <v>0</v>
      </c>
      <c r="H21" s="79">
        <v>0</v>
      </c>
      <c r="I21" s="83">
        <v>0</v>
      </c>
    </row>
    <row r="22" spans="1:9" ht="24.95" customHeight="1">
      <c r="A22" s="11"/>
      <c r="B22" s="21"/>
      <c r="C22" s="31" t="s">
        <v>21</v>
      </c>
      <c r="D22" s="42">
        <v>10</v>
      </c>
      <c r="E22" s="79">
        <v>0</v>
      </c>
      <c r="F22" s="79">
        <v>0</v>
      </c>
      <c r="G22" s="81">
        <v>0</v>
      </c>
      <c r="H22" s="79">
        <v>0</v>
      </c>
      <c r="I22" s="83">
        <v>0</v>
      </c>
    </row>
    <row r="23" spans="1:9" ht="24.95" customHeight="1">
      <c r="A23" s="9" t="s">
        <v>5</v>
      </c>
      <c r="B23" s="22"/>
      <c r="C23" s="31" t="s">
        <v>22</v>
      </c>
      <c r="D23" s="43"/>
      <c r="E23" s="51">
        <f>SUM(E24:E28)</f>
        <v>13</v>
      </c>
      <c r="F23" s="51">
        <f>SUM(F24:F28)</f>
        <v>9</v>
      </c>
      <c r="G23" s="62">
        <f>SUM(G24:G28)</f>
        <v>375.73</v>
      </c>
      <c r="H23" s="51">
        <f>SUM(H24:H28)</f>
        <v>13</v>
      </c>
      <c r="I23" s="69">
        <f>SUM(I24:I28)</f>
        <v>2258.44</v>
      </c>
    </row>
    <row r="24" spans="1:9" ht="24.95" customHeight="1">
      <c r="A24" s="10"/>
      <c r="B24" s="22"/>
      <c r="C24" s="31" t="s">
        <v>23</v>
      </c>
      <c r="D24" s="42">
        <v>11</v>
      </c>
      <c r="E24" s="78">
        <v>1</v>
      </c>
      <c r="F24" s="78">
        <v>1</v>
      </c>
      <c r="G24" s="80">
        <v>17.67</v>
      </c>
      <c r="H24" s="78">
        <v>1</v>
      </c>
      <c r="I24" s="82">
        <v>109.56</v>
      </c>
    </row>
    <row r="25" spans="1:9" ht="24.95" customHeight="1">
      <c r="A25" s="10"/>
      <c r="B25" s="22"/>
      <c r="C25" s="31" t="s">
        <v>24</v>
      </c>
      <c r="D25" s="42">
        <v>12</v>
      </c>
      <c r="E25" s="79">
        <v>0</v>
      </c>
      <c r="F25" s="79">
        <v>0</v>
      </c>
      <c r="G25" s="81">
        <v>0</v>
      </c>
      <c r="H25" s="79">
        <v>0</v>
      </c>
      <c r="I25" s="83">
        <v>0</v>
      </c>
    </row>
    <row r="26" spans="1:9" ht="24.95" customHeight="1">
      <c r="A26" s="10"/>
      <c r="B26" s="22"/>
      <c r="C26" s="31" t="s">
        <v>25</v>
      </c>
      <c r="D26" s="42">
        <v>13</v>
      </c>
      <c r="E26" s="78">
        <v>4</v>
      </c>
      <c r="F26" s="78">
        <v>4</v>
      </c>
      <c r="G26" s="80">
        <v>58.1</v>
      </c>
      <c r="H26" s="79">
        <v>0</v>
      </c>
      <c r="I26" s="83">
        <v>0</v>
      </c>
    </row>
    <row r="27" spans="1:9" ht="24.95" customHeight="1">
      <c r="A27" s="10"/>
      <c r="B27" s="23"/>
      <c r="C27" s="31" t="s">
        <v>26</v>
      </c>
      <c r="D27" s="42">
        <v>14</v>
      </c>
      <c r="E27" s="78">
        <v>8</v>
      </c>
      <c r="F27" s="78">
        <v>4</v>
      </c>
      <c r="G27" s="80">
        <v>299.96</v>
      </c>
      <c r="H27" s="78">
        <v>12</v>
      </c>
      <c r="I27" s="82">
        <v>2148.88</v>
      </c>
    </row>
    <row r="28" spans="1:9" ht="24.95" customHeight="1">
      <c r="A28" s="11"/>
      <c r="B28" s="24"/>
      <c r="C28" s="31" t="s">
        <v>27</v>
      </c>
      <c r="D28" s="42">
        <v>15</v>
      </c>
      <c r="E28" s="79">
        <v>0</v>
      </c>
      <c r="F28" s="79">
        <v>0</v>
      </c>
      <c r="G28" s="81">
        <v>0</v>
      </c>
      <c r="H28" s="79">
        <v>0</v>
      </c>
      <c r="I28" s="83">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I33"/>
  <sheetViews>
    <sheetView zoomScale="81" zoomScaleNormal="81" workbookViewId="0" topLeftCell="A12">
      <selection activeCell="F31" sqref="F31"/>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45</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50">
        <f>SUM(E10,E23)</f>
        <v>6</v>
      </c>
      <c r="F9" s="50">
        <f>SUM(F10,F23)</f>
        <v>6</v>
      </c>
      <c r="G9" s="61">
        <f>SUM(G10,G23)</f>
        <v>175.34</v>
      </c>
      <c r="H9" s="50">
        <f>SUM(H10,H23)</f>
        <v>6</v>
      </c>
      <c r="I9" s="68">
        <f>SUM(I10,I23)</f>
        <v>707.72</v>
      </c>
    </row>
    <row r="10" spans="1:9" ht="24.95" customHeight="1">
      <c r="A10" s="9" t="s">
        <v>4</v>
      </c>
      <c r="B10" s="18"/>
      <c r="C10" s="31" t="s">
        <v>15</v>
      </c>
      <c r="D10" s="41"/>
      <c r="E10" s="51">
        <f>SUM(E11,E17)</f>
        <v>2</v>
      </c>
      <c r="F10" s="51">
        <f>SUM(F11,F17)</f>
        <v>2</v>
      </c>
      <c r="G10" s="62">
        <f>SUM(G11,G17)</f>
        <v>47.24</v>
      </c>
      <c r="H10" s="52">
        <f>SUM(H11,H17)</f>
        <v>2</v>
      </c>
      <c r="I10" s="70">
        <f>SUM(I11,I17)</f>
        <v>185.51</v>
      </c>
    </row>
    <row r="11" spans="1:9" ht="24.95" customHeight="1">
      <c r="A11" s="10"/>
      <c r="B11" s="19" t="s">
        <v>11</v>
      </c>
      <c r="C11" s="31" t="s">
        <v>16</v>
      </c>
      <c r="D11" s="41"/>
      <c r="E11" s="51">
        <f>SUM(E12:E16)</f>
        <v>2</v>
      </c>
      <c r="F11" s="51">
        <f>SUM(F12:F16)</f>
        <v>2</v>
      </c>
      <c r="G11" s="62">
        <f>SUM(G12:G16)</f>
        <v>47.24</v>
      </c>
      <c r="H11" s="52">
        <f>SUM(H12:H16)</f>
        <v>2</v>
      </c>
      <c r="I11" s="70">
        <f>SUM(I12:I16)</f>
        <v>185.51</v>
      </c>
    </row>
    <row r="12" spans="1:9" ht="24.95" customHeight="1">
      <c r="A12" s="10"/>
      <c r="B12" s="20"/>
      <c r="C12" s="31" t="s">
        <v>17</v>
      </c>
      <c r="D12" s="42">
        <v>1</v>
      </c>
      <c r="E12" s="78">
        <v>1</v>
      </c>
      <c r="F12" s="78">
        <v>1</v>
      </c>
      <c r="G12" s="80">
        <v>15.84</v>
      </c>
      <c r="H12" s="78">
        <v>1</v>
      </c>
      <c r="I12" s="82">
        <v>52.29</v>
      </c>
    </row>
    <row r="13" spans="1:9" ht="24.95" customHeight="1">
      <c r="A13" s="10"/>
      <c r="B13" s="20"/>
      <c r="C13" s="31" t="s">
        <v>18</v>
      </c>
      <c r="D13" s="42">
        <v>2</v>
      </c>
      <c r="E13" s="79">
        <v>0</v>
      </c>
      <c r="F13" s="79">
        <v>0</v>
      </c>
      <c r="G13" s="81">
        <v>0</v>
      </c>
      <c r="H13" s="79">
        <v>0</v>
      </c>
      <c r="I13" s="83">
        <v>0</v>
      </c>
    </row>
    <row r="14" spans="1:9" ht="24.95" customHeight="1">
      <c r="A14" s="10"/>
      <c r="B14" s="20"/>
      <c r="C14" s="31" t="s">
        <v>19</v>
      </c>
      <c r="D14" s="42">
        <v>3</v>
      </c>
      <c r="E14" s="78">
        <v>1</v>
      </c>
      <c r="F14" s="78">
        <v>1</v>
      </c>
      <c r="G14" s="80">
        <v>31.4</v>
      </c>
      <c r="H14" s="78">
        <v>1</v>
      </c>
      <c r="I14" s="82">
        <v>133.22</v>
      </c>
    </row>
    <row r="15" spans="1:9" ht="24.95" customHeight="1">
      <c r="A15" s="10"/>
      <c r="B15" s="20"/>
      <c r="C15" s="31" t="s">
        <v>20</v>
      </c>
      <c r="D15" s="42">
        <v>4</v>
      </c>
      <c r="E15" s="79">
        <v>0</v>
      </c>
      <c r="F15" s="79">
        <v>0</v>
      </c>
      <c r="G15" s="81">
        <v>0</v>
      </c>
      <c r="H15" s="79">
        <v>0</v>
      </c>
      <c r="I15" s="83">
        <v>0</v>
      </c>
    </row>
    <row r="16" spans="1:9" ht="24.95" customHeight="1">
      <c r="A16" s="10"/>
      <c r="B16" s="21"/>
      <c r="C16" s="31" t="s">
        <v>21</v>
      </c>
      <c r="D16" s="42">
        <v>5</v>
      </c>
      <c r="E16" s="79">
        <v>0</v>
      </c>
      <c r="F16" s="79">
        <v>0</v>
      </c>
      <c r="G16" s="81">
        <v>0</v>
      </c>
      <c r="H16" s="79">
        <v>0</v>
      </c>
      <c r="I16" s="83">
        <v>0</v>
      </c>
    </row>
    <row r="17" spans="1:9" ht="24.95" customHeight="1">
      <c r="A17" s="10"/>
      <c r="B17" s="19" t="s">
        <v>12</v>
      </c>
      <c r="C17" s="31" t="s">
        <v>16</v>
      </c>
      <c r="D17" s="43"/>
      <c r="E17" s="52">
        <f>SUM(E18:E22)</f>
        <v>0</v>
      </c>
      <c r="F17" s="52">
        <f>SUM(F18:F22)</f>
        <v>0</v>
      </c>
      <c r="G17" s="63">
        <f>SUM(G18:G22)</f>
        <v>0</v>
      </c>
      <c r="H17" s="52">
        <f>SUM(H18:H22)</f>
        <v>0</v>
      </c>
      <c r="I17" s="70">
        <f>SUM(I18:I22)</f>
        <v>0</v>
      </c>
    </row>
    <row r="18" spans="1:9" ht="24.95" customHeight="1">
      <c r="A18" s="10"/>
      <c r="B18" s="20"/>
      <c r="C18" s="31" t="s">
        <v>17</v>
      </c>
      <c r="D18" s="42">
        <v>6</v>
      </c>
      <c r="E18" s="79">
        <v>0</v>
      </c>
      <c r="F18" s="79">
        <v>0</v>
      </c>
      <c r="G18" s="81">
        <v>0</v>
      </c>
      <c r="H18" s="79">
        <v>0</v>
      </c>
      <c r="I18" s="83">
        <v>0</v>
      </c>
    </row>
    <row r="19" spans="1:9" ht="24.95" customHeight="1">
      <c r="A19" s="10"/>
      <c r="B19" s="20"/>
      <c r="C19" s="31" t="s">
        <v>18</v>
      </c>
      <c r="D19" s="42">
        <v>7</v>
      </c>
      <c r="E19" s="79">
        <v>0</v>
      </c>
      <c r="F19" s="79">
        <v>0</v>
      </c>
      <c r="G19" s="81">
        <v>0</v>
      </c>
      <c r="H19" s="79">
        <v>0</v>
      </c>
      <c r="I19" s="83">
        <v>0</v>
      </c>
    </row>
    <row r="20" spans="1:9" ht="24.95" customHeight="1">
      <c r="A20" s="10"/>
      <c r="B20" s="20"/>
      <c r="C20" s="31" t="s">
        <v>19</v>
      </c>
      <c r="D20" s="42">
        <v>8</v>
      </c>
      <c r="E20" s="79">
        <v>0</v>
      </c>
      <c r="F20" s="79">
        <v>0</v>
      </c>
      <c r="G20" s="81">
        <v>0</v>
      </c>
      <c r="H20" s="79">
        <v>0</v>
      </c>
      <c r="I20" s="83">
        <v>0</v>
      </c>
    </row>
    <row r="21" spans="1:9" ht="24.95" customHeight="1">
      <c r="A21" s="10"/>
      <c r="B21" s="20"/>
      <c r="C21" s="31" t="s">
        <v>20</v>
      </c>
      <c r="D21" s="42">
        <v>9</v>
      </c>
      <c r="E21" s="79">
        <v>0</v>
      </c>
      <c r="F21" s="79">
        <v>0</v>
      </c>
      <c r="G21" s="81">
        <v>0</v>
      </c>
      <c r="H21" s="79">
        <v>0</v>
      </c>
      <c r="I21" s="83">
        <v>0</v>
      </c>
    </row>
    <row r="22" spans="1:9" ht="24.95" customHeight="1">
      <c r="A22" s="11"/>
      <c r="B22" s="21"/>
      <c r="C22" s="31" t="s">
        <v>21</v>
      </c>
      <c r="D22" s="42">
        <v>10</v>
      </c>
      <c r="E22" s="79">
        <v>0</v>
      </c>
      <c r="F22" s="79">
        <v>0</v>
      </c>
      <c r="G22" s="81">
        <v>0</v>
      </c>
      <c r="H22" s="79">
        <v>0</v>
      </c>
      <c r="I22" s="83">
        <v>0</v>
      </c>
    </row>
    <row r="23" spans="1:9" ht="24.95" customHeight="1">
      <c r="A23" s="9" t="s">
        <v>5</v>
      </c>
      <c r="B23" s="22"/>
      <c r="C23" s="31" t="s">
        <v>22</v>
      </c>
      <c r="D23" s="43"/>
      <c r="E23" s="51">
        <f>SUM(E24:E28)</f>
        <v>4</v>
      </c>
      <c r="F23" s="51">
        <f>SUM(F24:F28)</f>
        <v>4</v>
      </c>
      <c r="G23" s="62">
        <f>SUM(G24:G28)</f>
        <v>128.1</v>
      </c>
      <c r="H23" s="51">
        <f>SUM(H24:H28)</f>
        <v>4</v>
      </c>
      <c r="I23" s="69">
        <f>SUM(I24:I28)</f>
        <v>522.21</v>
      </c>
    </row>
    <row r="24" spans="1:9" ht="24.95" customHeight="1">
      <c r="A24" s="10"/>
      <c r="B24" s="22"/>
      <c r="C24" s="31" t="s">
        <v>23</v>
      </c>
      <c r="D24" s="42">
        <v>11</v>
      </c>
      <c r="E24" s="78">
        <v>3</v>
      </c>
      <c r="F24" s="78">
        <v>3</v>
      </c>
      <c r="G24" s="80">
        <v>90.68</v>
      </c>
      <c r="H24" s="78">
        <v>3</v>
      </c>
      <c r="I24" s="82">
        <v>365.57</v>
      </c>
    </row>
    <row r="25" spans="1:9" ht="24.95" customHeight="1">
      <c r="A25" s="10"/>
      <c r="B25" s="22"/>
      <c r="C25" s="31" t="s">
        <v>24</v>
      </c>
      <c r="D25" s="42">
        <v>12</v>
      </c>
      <c r="E25" s="79">
        <v>0</v>
      </c>
      <c r="F25" s="79">
        <v>0</v>
      </c>
      <c r="G25" s="81">
        <v>0</v>
      </c>
      <c r="H25" s="79">
        <v>0</v>
      </c>
      <c r="I25" s="83">
        <v>0</v>
      </c>
    </row>
    <row r="26" spans="1:9" ht="24.95" customHeight="1">
      <c r="A26" s="10"/>
      <c r="B26" s="22"/>
      <c r="C26" s="31" t="s">
        <v>25</v>
      </c>
      <c r="D26" s="42">
        <v>13</v>
      </c>
      <c r="E26" s="79">
        <v>0</v>
      </c>
      <c r="F26" s="79">
        <v>0</v>
      </c>
      <c r="G26" s="81">
        <v>0</v>
      </c>
      <c r="H26" s="79">
        <v>0</v>
      </c>
      <c r="I26" s="83">
        <v>0</v>
      </c>
    </row>
    <row r="27" spans="1:9" ht="24.95" customHeight="1">
      <c r="A27" s="10"/>
      <c r="B27" s="23"/>
      <c r="C27" s="31" t="s">
        <v>26</v>
      </c>
      <c r="D27" s="42">
        <v>14</v>
      </c>
      <c r="E27" s="78">
        <v>1</v>
      </c>
      <c r="F27" s="78">
        <v>1</v>
      </c>
      <c r="G27" s="80">
        <v>37.42</v>
      </c>
      <c r="H27" s="78">
        <v>1</v>
      </c>
      <c r="I27" s="82">
        <v>156.64</v>
      </c>
    </row>
    <row r="28" spans="1:9" ht="24.95" customHeight="1">
      <c r="A28" s="11"/>
      <c r="B28" s="24"/>
      <c r="C28" s="31" t="s">
        <v>27</v>
      </c>
      <c r="D28" s="42">
        <v>15</v>
      </c>
      <c r="E28" s="79">
        <v>0</v>
      </c>
      <c r="F28" s="79">
        <v>0</v>
      </c>
      <c r="G28" s="81">
        <v>0</v>
      </c>
      <c r="H28" s="79">
        <v>0</v>
      </c>
      <c r="I28" s="83">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A23" sqref="A23:A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46</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50">
        <f>SUM(E10,E23)</f>
        <v>5</v>
      </c>
      <c r="F9" s="50">
        <f>SUM(F10,F23)</f>
        <v>13</v>
      </c>
      <c r="G9" s="61">
        <f>SUM(G10,G23)</f>
        <v>763.69</v>
      </c>
      <c r="H9" s="50">
        <f>SUM(H10,H23)</f>
        <v>3</v>
      </c>
      <c r="I9" s="68">
        <f>SUM(I10,I23)</f>
        <v>545.94</v>
      </c>
    </row>
    <row r="10" spans="1:9" ht="24.95" customHeight="1">
      <c r="A10" s="9" t="s">
        <v>4</v>
      </c>
      <c r="B10" s="18"/>
      <c r="C10" s="31" t="s">
        <v>15</v>
      </c>
      <c r="D10" s="41"/>
      <c r="E10" s="51">
        <f>SUM(E11,E17)</f>
        <v>4</v>
      </c>
      <c r="F10" s="51">
        <f>SUM(F11,F17)</f>
        <v>11</v>
      </c>
      <c r="G10" s="62">
        <f>SUM(G11,G17)</f>
        <v>595.19</v>
      </c>
      <c r="H10" s="51">
        <f>SUM(H11,H17)</f>
        <v>2</v>
      </c>
      <c r="I10" s="69">
        <f>SUM(I11,I17)</f>
        <v>285.21</v>
      </c>
    </row>
    <row r="11" spans="1:9" ht="24.95" customHeight="1">
      <c r="A11" s="10"/>
      <c r="B11" s="19" t="s">
        <v>11</v>
      </c>
      <c r="C11" s="31" t="s">
        <v>16</v>
      </c>
      <c r="D11" s="41"/>
      <c r="E11" s="51">
        <f>SUM(E12:E16)</f>
        <v>4</v>
      </c>
      <c r="F11" s="51">
        <f>SUM(F12:F16)</f>
        <v>11</v>
      </c>
      <c r="G11" s="62">
        <f>SUM(G12:G16)</f>
        <v>595.19</v>
      </c>
      <c r="H11" s="51">
        <f>SUM(H12:H16)</f>
        <v>2</v>
      </c>
      <c r="I11" s="69">
        <f>SUM(I12:I16)</f>
        <v>285.21</v>
      </c>
    </row>
    <row r="12" spans="1:9" ht="24.95" customHeight="1">
      <c r="A12" s="10"/>
      <c r="B12" s="20"/>
      <c r="C12" s="31" t="s">
        <v>17</v>
      </c>
      <c r="D12" s="42">
        <v>1</v>
      </c>
      <c r="E12" s="78">
        <v>2</v>
      </c>
      <c r="F12" s="78">
        <v>5</v>
      </c>
      <c r="G12" s="80">
        <v>183.42</v>
      </c>
      <c r="H12" s="78">
        <v>2</v>
      </c>
      <c r="I12" s="82">
        <v>285.21</v>
      </c>
    </row>
    <row r="13" spans="1:9" ht="24.95" customHeight="1">
      <c r="A13" s="10"/>
      <c r="B13" s="20"/>
      <c r="C13" s="31" t="s">
        <v>18</v>
      </c>
      <c r="D13" s="42">
        <v>2</v>
      </c>
      <c r="E13" s="79">
        <v>0</v>
      </c>
      <c r="F13" s="79">
        <v>0</v>
      </c>
      <c r="G13" s="81">
        <v>0</v>
      </c>
      <c r="H13" s="79">
        <v>0</v>
      </c>
      <c r="I13" s="83">
        <v>0</v>
      </c>
    </row>
    <row r="14" spans="1:9" ht="24.95" customHeight="1">
      <c r="A14" s="10"/>
      <c r="B14" s="20"/>
      <c r="C14" s="31" t="s">
        <v>19</v>
      </c>
      <c r="D14" s="42">
        <v>3</v>
      </c>
      <c r="E14" s="78">
        <v>2</v>
      </c>
      <c r="F14" s="78">
        <v>6</v>
      </c>
      <c r="G14" s="80">
        <v>411.77</v>
      </c>
      <c r="H14" s="79">
        <v>0</v>
      </c>
      <c r="I14" s="83">
        <v>0</v>
      </c>
    </row>
    <row r="15" spans="1:9" ht="24.95" customHeight="1">
      <c r="A15" s="10"/>
      <c r="B15" s="20"/>
      <c r="C15" s="31" t="s">
        <v>20</v>
      </c>
      <c r="D15" s="42">
        <v>4</v>
      </c>
      <c r="E15" s="79">
        <v>0</v>
      </c>
      <c r="F15" s="79">
        <v>0</v>
      </c>
      <c r="G15" s="81">
        <v>0</v>
      </c>
      <c r="H15" s="79">
        <v>0</v>
      </c>
      <c r="I15" s="83">
        <v>0</v>
      </c>
    </row>
    <row r="16" spans="1:9" ht="24.95" customHeight="1">
      <c r="A16" s="10"/>
      <c r="B16" s="21"/>
      <c r="C16" s="31" t="s">
        <v>21</v>
      </c>
      <c r="D16" s="42">
        <v>5</v>
      </c>
      <c r="E16" s="79">
        <v>0</v>
      </c>
      <c r="F16" s="79">
        <v>0</v>
      </c>
      <c r="G16" s="81">
        <v>0</v>
      </c>
      <c r="H16" s="79">
        <v>0</v>
      </c>
      <c r="I16" s="83">
        <v>0</v>
      </c>
    </row>
    <row r="17" spans="1:9" ht="24.95" customHeight="1">
      <c r="A17" s="10"/>
      <c r="B17" s="19" t="s">
        <v>12</v>
      </c>
      <c r="C17" s="31" t="s">
        <v>16</v>
      </c>
      <c r="D17" s="43"/>
      <c r="E17" s="52">
        <f>SUM(E18:E22)</f>
        <v>0</v>
      </c>
      <c r="F17" s="52">
        <f>SUM(F18:F22)</f>
        <v>0</v>
      </c>
      <c r="G17" s="63">
        <f>SUM(G18:G22)</f>
        <v>0</v>
      </c>
      <c r="H17" s="52">
        <f>SUM(H18:H22)</f>
        <v>0</v>
      </c>
      <c r="I17" s="70">
        <f>SUM(I18:I22)</f>
        <v>0</v>
      </c>
    </row>
    <row r="18" spans="1:9" ht="24.95" customHeight="1">
      <c r="A18" s="10"/>
      <c r="B18" s="20"/>
      <c r="C18" s="31" t="s">
        <v>17</v>
      </c>
      <c r="D18" s="42">
        <v>6</v>
      </c>
      <c r="E18" s="79">
        <v>0</v>
      </c>
      <c r="F18" s="79">
        <v>0</v>
      </c>
      <c r="G18" s="81">
        <v>0</v>
      </c>
      <c r="H18" s="79">
        <v>0</v>
      </c>
      <c r="I18" s="83">
        <v>0</v>
      </c>
    </row>
    <row r="19" spans="1:9" ht="24.95" customHeight="1">
      <c r="A19" s="10"/>
      <c r="B19" s="20"/>
      <c r="C19" s="31" t="s">
        <v>18</v>
      </c>
      <c r="D19" s="42">
        <v>7</v>
      </c>
      <c r="E19" s="79">
        <v>0</v>
      </c>
      <c r="F19" s="79">
        <v>0</v>
      </c>
      <c r="G19" s="81">
        <v>0</v>
      </c>
      <c r="H19" s="79">
        <v>0</v>
      </c>
      <c r="I19" s="83">
        <v>0</v>
      </c>
    </row>
    <row r="20" spans="1:9" ht="24.95" customHeight="1">
      <c r="A20" s="10"/>
      <c r="B20" s="20"/>
      <c r="C20" s="31" t="s">
        <v>19</v>
      </c>
      <c r="D20" s="42">
        <v>8</v>
      </c>
      <c r="E20" s="79">
        <v>0</v>
      </c>
      <c r="F20" s="79">
        <v>0</v>
      </c>
      <c r="G20" s="81">
        <v>0</v>
      </c>
      <c r="H20" s="79">
        <v>0</v>
      </c>
      <c r="I20" s="83">
        <v>0</v>
      </c>
    </row>
    <row r="21" spans="1:9" ht="24.95" customHeight="1">
      <c r="A21" s="10"/>
      <c r="B21" s="20"/>
      <c r="C21" s="31" t="s">
        <v>20</v>
      </c>
      <c r="D21" s="42">
        <v>9</v>
      </c>
      <c r="E21" s="79">
        <v>0</v>
      </c>
      <c r="F21" s="79">
        <v>0</v>
      </c>
      <c r="G21" s="81">
        <v>0</v>
      </c>
      <c r="H21" s="79">
        <v>0</v>
      </c>
      <c r="I21" s="83">
        <v>0</v>
      </c>
    </row>
    <row r="22" spans="1:9" ht="24.95" customHeight="1">
      <c r="A22" s="11"/>
      <c r="B22" s="21"/>
      <c r="C22" s="31" t="s">
        <v>21</v>
      </c>
      <c r="D22" s="42">
        <v>10</v>
      </c>
      <c r="E22" s="79">
        <v>0</v>
      </c>
      <c r="F22" s="79">
        <v>0</v>
      </c>
      <c r="G22" s="81">
        <v>0</v>
      </c>
      <c r="H22" s="79">
        <v>0</v>
      </c>
      <c r="I22" s="83">
        <v>0</v>
      </c>
    </row>
    <row r="23" spans="1:9" ht="24.95" customHeight="1">
      <c r="A23" s="9" t="s">
        <v>5</v>
      </c>
      <c r="B23" s="22"/>
      <c r="C23" s="31" t="s">
        <v>22</v>
      </c>
      <c r="D23" s="43"/>
      <c r="E23" s="51">
        <f>SUM(E24:E28)</f>
        <v>1</v>
      </c>
      <c r="F23" s="51">
        <f>SUM(F24:F28)</f>
        <v>2</v>
      </c>
      <c r="G23" s="62">
        <f>SUM(G24:G28)</f>
        <v>168.5</v>
      </c>
      <c r="H23" s="51">
        <f>SUM(H24:H28)</f>
        <v>1</v>
      </c>
      <c r="I23" s="69">
        <f>SUM(I24:I28)</f>
        <v>260.73</v>
      </c>
    </row>
    <row r="24" spans="1:9" ht="24.95" customHeight="1">
      <c r="A24" s="10"/>
      <c r="B24" s="22"/>
      <c r="C24" s="31" t="s">
        <v>23</v>
      </c>
      <c r="D24" s="42">
        <v>11</v>
      </c>
      <c r="E24" s="78">
        <v>1</v>
      </c>
      <c r="F24" s="78">
        <v>2</v>
      </c>
      <c r="G24" s="80">
        <v>168.5</v>
      </c>
      <c r="H24" s="78">
        <v>1</v>
      </c>
      <c r="I24" s="82">
        <v>260.73</v>
      </c>
    </row>
    <row r="25" spans="1:9" ht="24.95" customHeight="1">
      <c r="A25" s="10"/>
      <c r="B25" s="22"/>
      <c r="C25" s="31" t="s">
        <v>24</v>
      </c>
      <c r="D25" s="42">
        <v>12</v>
      </c>
      <c r="E25" s="79">
        <v>0</v>
      </c>
      <c r="F25" s="79">
        <v>0</v>
      </c>
      <c r="G25" s="81">
        <v>0</v>
      </c>
      <c r="H25" s="79">
        <v>0</v>
      </c>
      <c r="I25" s="83">
        <v>0</v>
      </c>
    </row>
    <row r="26" spans="1:9" ht="24.95" customHeight="1">
      <c r="A26" s="10"/>
      <c r="B26" s="22"/>
      <c r="C26" s="31" t="s">
        <v>25</v>
      </c>
      <c r="D26" s="42">
        <v>13</v>
      </c>
      <c r="E26" s="79">
        <v>0</v>
      </c>
      <c r="F26" s="79">
        <v>0</v>
      </c>
      <c r="G26" s="81">
        <v>0</v>
      </c>
      <c r="H26" s="79">
        <v>0</v>
      </c>
      <c r="I26" s="83">
        <v>0</v>
      </c>
    </row>
    <row r="27" spans="1:9" ht="24.95" customHeight="1">
      <c r="A27" s="10"/>
      <c r="B27" s="23"/>
      <c r="C27" s="31" t="s">
        <v>26</v>
      </c>
      <c r="D27" s="42">
        <v>14</v>
      </c>
      <c r="E27" s="79">
        <v>0</v>
      </c>
      <c r="F27" s="79">
        <v>0</v>
      </c>
      <c r="G27" s="81">
        <v>0</v>
      </c>
      <c r="H27" s="79">
        <v>0</v>
      </c>
      <c r="I27" s="83">
        <v>0</v>
      </c>
    </row>
    <row r="28" spans="1:9" ht="24.95" customHeight="1">
      <c r="A28" s="11"/>
      <c r="B28" s="24"/>
      <c r="C28" s="31" t="s">
        <v>27</v>
      </c>
      <c r="D28" s="42">
        <v>15</v>
      </c>
      <c r="E28" s="79">
        <v>0</v>
      </c>
      <c r="F28" s="79">
        <v>0</v>
      </c>
      <c r="G28" s="81">
        <v>0</v>
      </c>
      <c r="H28" s="79">
        <v>0</v>
      </c>
      <c r="I28" s="83">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I33"/>
  <sheetViews>
    <sheetView zoomScale="81" zoomScaleNormal="81" workbookViewId="0" topLeftCell="A5">
      <selection activeCell="A23" sqref="A23:A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47</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50">
        <f>SUM(E10,E23)</f>
        <v>3</v>
      </c>
      <c r="F9" s="50">
        <f>SUM(F10,F23)</f>
        <v>3</v>
      </c>
      <c r="G9" s="61">
        <f>SUM(G10,G23)</f>
        <v>210.96</v>
      </c>
      <c r="H9" s="50">
        <f>SUM(H10,H23)</f>
        <v>3</v>
      </c>
      <c r="I9" s="68">
        <f>SUM(I10,I23)</f>
        <v>228.86</v>
      </c>
    </row>
    <row r="10" spans="1:9" ht="24.95" customHeight="1">
      <c r="A10" s="9" t="s">
        <v>4</v>
      </c>
      <c r="B10" s="18"/>
      <c r="C10" s="31" t="s">
        <v>15</v>
      </c>
      <c r="D10" s="41"/>
      <c r="E10" s="51">
        <f>SUM(E11,E17)</f>
        <v>1</v>
      </c>
      <c r="F10" s="51">
        <f>SUM(F11,F17)</f>
        <v>1</v>
      </c>
      <c r="G10" s="62">
        <f>SUM(G11,G17)</f>
        <v>26.48</v>
      </c>
      <c r="H10" s="51">
        <f>SUM(H11,H17)</f>
        <v>1</v>
      </c>
      <c r="I10" s="69">
        <f>SUM(I11,I17)</f>
        <v>61.83</v>
      </c>
    </row>
    <row r="11" spans="1:9" ht="24.95" customHeight="1">
      <c r="A11" s="10"/>
      <c r="B11" s="19" t="s">
        <v>11</v>
      </c>
      <c r="C11" s="31" t="s">
        <v>16</v>
      </c>
      <c r="D11" s="41"/>
      <c r="E11" s="51">
        <f>SUM(E12:E16)</f>
        <v>1</v>
      </c>
      <c r="F11" s="51">
        <f>SUM(F12:F16)</f>
        <v>1</v>
      </c>
      <c r="G11" s="62">
        <f>SUM(G12:G16)</f>
        <v>26.48</v>
      </c>
      <c r="H11" s="51">
        <f>SUM(H12:H16)</f>
        <v>1</v>
      </c>
      <c r="I11" s="69">
        <f>SUM(I12:I16)</f>
        <v>61.83</v>
      </c>
    </row>
    <row r="12" spans="1:9" ht="24.95" customHeight="1">
      <c r="A12" s="10"/>
      <c r="B12" s="20"/>
      <c r="C12" s="31" t="s">
        <v>17</v>
      </c>
      <c r="D12" s="42">
        <v>1</v>
      </c>
      <c r="E12" s="78">
        <v>1</v>
      </c>
      <c r="F12" s="78">
        <v>1</v>
      </c>
      <c r="G12" s="80">
        <v>26.48</v>
      </c>
      <c r="H12" s="78">
        <v>1</v>
      </c>
      <c r="I12" s="82">
        <v>61.83</v>
      </c>
    </row>
    <row r="13" spans="1:9" ht="24.95" customHeight="1">
      <c r="A13" s="10"/>
      <c r="B13" s="20"/>
      <c r="C13" s="31" t="s">
        <v>18</v>
      </c>
      <c r="D13" s="42">
        <v>2</v>
      </c>
      <c r="E13" s="79">
        <v>0</v>
      </c>
      <c r="F13" s="79">
        <v>0</v>
      </c>
      <c r="G13" s="81">
        <v>0</v>
      </c>
      <c r="H13" s="79">
        <v>0</v>
      </c>
      <c r="I13" s="83">
        <v>0</v>
      </c>
    </row>
    <row r="14" spans="1:9" ht="24.95" customHeight="1">
      <c r="A14" s="10"/>
      <c r="B14" s="20"/>
      <c r="C14" s="31" t="s">
        <v>19</v>
      </c>
      <c r="D14" s="42">
        <v>3</v>
      </c>
      <c r="E14" s="79">
        <v>0</v>
      </c>
      <c r="F14" s="79">
        <v>0</v>
      </c>
      <c r="G14" s="81">
        <v>0</v>
      </c>
      <c r="H14" s="79">
        <v>0</v>
      </c>
      <c r="I14" s="83">
        <v>0</v>
      </c>
    </row>
    <row r="15" spans="1:9" ht="24.95" customHeight="1">
      <c r="A15" s="10"/>
      <c r="B15" s="20"/>
      <c r="C15" s="31" t="s">
        <v>20</v>
      </c>
      <c r="D15" s="42">
        <v>4</v>
      </c>
      <c r="E15" s="79">
        <v>0</v>
      </c>
      <c r="F15" s="79">
        <v>0</v>
      </c>
      <c r="G15" s="81">
        <v>0</v>
      </c>
      <c r="H15" s="79">
        <v>0</v>
      </c>
      <c r="I15" s="83">
        <v>0</v>
      </c>
    </row>
    <row r="16" spans="1:9" ht="24.95" customHeight="1">
      <c r="A16" s="10"/>
      <c r="B16" s="21"/>
      <c r="C16" s="31" t="s">
        <v>21</v>
      </c>
      <c r="D16" s="42">
        <v>5</v>
      </c>
      <c r="E16" s="79">
        <v>0</v>
      </c>
      <c r="F16" s="79">
        <v>0</v>
      </c>
      <c r="G16" s="81">
        <v>0</v>
      </c>
      <c r="H16" s="79">
        <v>0</v>
      </c>
      <c r="I16" s="83">
        <v>0</v>
      </c>
    </row>
    <row r="17" spans="1:9" ht="24.95" customHeight="1">
      <c r="A17" s="10"/>
      <c r="B17" s="19" t="s">
        <v>12</v>
      </c>
      <c r="C17" s="31" t="s">
        <v>16</v>
      </c>
      <c r="D17" s="43"/>
      <c r="E17" s="52">
        <f>SUM(E18:E22)</f>
        <v>0</v>
      </c>
      <c r="F17" s="52">
        <f>SUM(F18:F22)</f>
        <v>0</v>
      </c>
      <c r="G17" s="63">
        <f>SUM(G18:G22)</f>
        <v>0</v>
      </c>
      <c r="H17" s="52">
        <f>SUM(H18:H22)</f>
        <v>0</v>
      </c>
      <c r="I17" s="70">
        <f>SUM(I18:I22)</f>
        <v>0</v>
      </c>
    </row>
    <row r="18" spans="1:9" ht="24.95" customHeight="1">
      <c r="A18" s="10"/>
      <c r="B18" s="20"/>
      <c r="C18" s="31" t="s">
        <v>17</v>
      </c>
      <c r="D18" s="42">
        <v>6</v>
      </c>
      <c r="E18" s="79">
        <v>0</v>
      </c>
      <c r="F18" s="79">
        <v>0</v>
      </c>
      <c r="G18" s="81">
        <v>0</v>
      </c>
      <c r="H18" s="79">
        <v>0</v>
      </c>
      <c r="I18" s="83">
        <v>0</v>
      </c>
    </row>
    <row r="19" spans="1:9" ht="24.95" customHeight="1">
      <c r="A19" s="10"/>
      <c r="B19" s="20"/>
      <c r="C19" s="31" t="s">
        <v>18</v>
      </c>
      <c r="D19" s="42">
        <v>7</v>
      </c>
      <c r="E19" s="79">
        <v>0</v>
      </c>
      <c r="F19" s="79">
        <v>0</v>
      </c>
      <c r="G19" s="81">
        <v>0</v>
      </c>
      <c r="H19" s="79">
        <v>0</v>
      </c>
      <c r="I19" s="83">
        <v>0</v>
      </c>
    </row>
    <row r="20" spans="1:9" ht="24.95" customHeight="1">
      <c r="A20" s="10"/>
      <c r="B20" s="20"/>
      <c r="C20" s="31" t="s">
        <v>19</v>
      </c>
      <c r="D20" s="42">
        <v>8</v>
      </c>
      <c r="E20" s="79">
        <v>0</v>
      </c>
      <c r="F20" s="79">
        <v>0</v>
      </c>
      <c r="G20" s="81">
        <v>0</v>
      </c>
      <c r="H20" s="79">
        <v>0</v>
      </c>
      <c r="I20" s="83">
        <v>0</v>
      </c>
    </row>
    <row r="21" spans="1:9" ht="24.95" customHeight="1">
      <c r="A21" s="10"/>
      <c r="B21" s="20"/>
      <c r="C21" s="31" t="s">
        <v>20</v>
      </c>
      <c r="D21" s="42">
        <v>9</v>
      </c>
      <c r="E21" s="79">
        <v>0</v>
      </c>
      <c r="F21" s="79">
        <v>0</v>
      </c>
      <c r="G21" s="81">
        <v>0</v>
      </c>
      <c r="H21" s="79">
        <v>0</v>
      </c>
      <c r="I21" s="83">
        <v>0</v>
      </c>
    </row>
    <row r="22" spans="1:9" ht="24.95" customHeight="1">
      <c r="A22" s="11"/>
      <c r="B22" s="21"/>
      <c r="C22" s="31" t="s">
        <v>21</v>
      </c>
      <c r="D22" s="42">
        <v>10</v>
      </c>
      <c r="E22" s="79">
        <v>0</v>
      </c>
      <c r="F22" s="79">
        <v>0</v>
      </c>
      <c r="G22" s="81">
        <v>0</v>
      </c>
      <c r="H22" s="79">
        <v>0</v>
      </c>
      <c r="I22" s="83">
        <v>0</v>
      </c>
    </row>
    <row r="23" spans="1:9" ht="24.95" customHeight="1">
      <c r="A23" s="9" t="s">
        <v>5</v>
      </c>
      <c r="B23" s="22"/>
      <c r="C23" s="31" t="s">
        <v>22</v>
      </c>
      <c r="D23" s="43"/>
      <c r="E23" s="52">
        <f>SUM(E24:E28)</f>
        <v>2</v>
      </c>
      <c r="F23" s="52">
        <f>SUM(F24:F28)</f>
        <v>2</v>
      </c>
      <c r="G23" s="63">
        <f>SUM(G24:G28)</f>
        <v>184.48</v>
      </c>
      <c r="H23" s="52">
        <f>SUM(H24:H28)</f>
        <v>2</v>
      </c>
      <c r="I23" s="70">
        <f>SUM(I24:I28)</f>
        <v>167.03</v>
      </c>
    </row>
    <row r="24" spans="1:9" ht="24.95" customHeight="1">
      <c r="A24" s="10"/>
      <c r="B24" s="22"/>
      <c r="C24" s="31" t="s">
        <v>23</v>
      </c>
      <c r="D24" s="42">
        <v>11</v>
      </c>
      <c r="E24" s="78">
        <v>1</v>
      </c>
      <c r="F24" s="78">
        <v>1</v>
      </c>
      <c r="G24" s="80">
        <v>26.48</v>
      </c>
      <c r="H24" s="78">
        <v>1</v>
      </c>
      <c r="I24" s="82">
        <v>61.83</v>
      </c>
    </row>
    <row r="25" spans="1:9" ht="24.95" customHeight="1">
      <c r="A25" s="10"/>
      <c r="B25" s="22"/>
      <c r="C25" s="31" t="s">
        <v>24</v>
      </c>
      <c r="D25" s="42">
        <v>12</v>
      </c>
      <c r="E25" s="79">
        <v>0</v>
      </c>
      <c r="F25" s="79">
        <v>0</v>
      </c>
      <c r="G25" s="81">
        <v>0</v>
      </c>
      <c r="H25" s="79">
        <v>0</v>
      </c>
      <c r="I25" s="83">
        <v>0</v>
      </c>
    </row>
    <row r="26" spans="1:9" ht="24.95" customHeight="1">
      <c r="A26" s="10"/>
      <c r="B26" s="22"/>
      <c r="C26" s="31" t="s">
        <v>25</v>
      </c>
      <c r="D26" s="42">
        <v>13</v>
      </c>
      <c r="E26" s="79">
        <v>0</v>
      </c>
      <c r="F26" s="79">
        <v>0</v>
      </c>
      <c r="G26" s="81">
        <v>0</v>
      </c>
      <c r="H26" s="79">
        <v>0</v>
      </c>
      <c r="I26" s="83">
        <v>0</v>
      </c>
    </row>
    <row r="27" spans="1:9" ht="24.95" customHeight="1">
      <c r="A27" s="10"/>
      <c r="B27" s="23"/>
      <c r="C27" s="31" t="s">
        <v>26</v>
      </c>
      <c r="D27" s="42">
        <v>14</v>
      </c>
      <c r="E27" s="78">
        <v>1</v>
      </c>
      <c r="F27" s="78">
        <v>1</v>
      </c>
      <c r="G27" s="80">
        <v>158</v>
      </c>
      <c r="H27" s="78">
        <v>1</v>
      </c>
      <c r="I27" s="82">
        <v>105.2</v>
      </c>
    </row>
    <row r="28" spans="1:9" ht="24.95" customHeight="1">
      <c r="A28" s="11"/>
      <c r="B28" s="24"/>
      <c r="C28" s="31" t="s">
        <v>27</v>
      </c>
      <c r="D28" s="42">
        <v>15</v>
      </c>
      <c r="E28" s="79">
        <v>0</v>
      </c>
      <c r="F28" s="79">
        <v>0</v>
      </c>
      <c r="G28" s="81">
        <v>0</v>
      </c>
      <c r="H28" s="79">
        <v>0</v>
      </c>
      <c r="I28" s="83">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I33"/>
  <sheetViews>
    <sheetView zoomScale="80" zoomScaleNormal="80" workbookViewId="0" topLeftCell="A1">
      <selection activeCell="A23" sqref="A23:A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48</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50">
        <f>SUM(E10,E23)</f>
        <v>1</v>
      </c>
      <c r="F9" s="50">
        <f>SUM(F10,F23)</f>
        <v>1</v>
      </c>
      <c r="G9" s="61">
        <f>SUM(G10,G23)</f>
        <v>70.47</v>
      </c>
      <c r="H9" s="84">
        <f>SUM(H10,H23)</f>
        <v>0</v>
      </c>
      <c r="I9" s="85">
        <f>SUM(I10,I23)</f>
        <v>0</v>
      </c>
    </row>
    <row r="10" spans="1:9" ht="24.95" customHeight="1">
      <c r="A10" s="9" t="s">
        <v>4</v>
      </c>
      <c r="B10" s="18"/>
      <c r="C10" s="31" t="s">
        <v>15</v>
      </c>
      <c r="D10" s="41"/>
      <c r="E10" s="51">
        <f>SUM(E11,E17)</f>
        <v>1</v>
      </c>
      <c r="F10" s="51">
        <f>SUM(F11,F17)</f>
        <v>1</v>
      </c>
      <c r="G10" s="62">
        <f>SUM(G11,G17)</f>
        <v>70.47</v>
      </c>
      <c r="H10" s="52">
        <f>SUM(H11,H17)</f>
        <v>0</v>
      </c>
      <c r="I10" s="70">
        <f>SUM(I11,I17)</f>
        <v>0</v>
      </c>
    </row>
    <row r="11" spans="1:9" ht="24.95" customHeight="1">
      <c r="A11" s="10"/>
      <c r="B11" s="19" t="s">
        <v>11</v>
      </c>
      <c r="C11" s="31" t="s">
        <v>16</v>
      </c>
      <c r="D11" s="41"/>
      <c r="E11" s="51">
        <f>SUM(E12:E16)</f>
        <v>1</v>
      </c>
      <c r="F11" s="51">
        <f>SUM(F12:F16)</f>
        <v>1</v>
      </c>
      <c r="G11" s="62">
        <f>SUM(G12:G16)</f>
        <v>70.47</v>
      </c>
      <c r="H11" s="52">
        <f>SUM(H12:H16)</f>
        <v>0</v>
      </c>
      <c r="I11" s="70">
        <f>SUM(I12:I16)</f>
        <v>0</v>
      </c>
    </row>
    <row r="12" spans="1:9" ht="24.95" customHeight="1">
      <c r="A12" s="10"/>
      <c r="B12" s="20"/>
      <c r="C12" s="31" t="s">
        <v>17</v>
      </c>
      <c r="D12" s="42">
        <v>1</v>
      </c>
      <c r="E12" s="79">
        <v>0</v>
      </c>
      <c r="F12" s="79">
        <v>0</v>
      </c>
      <c r="G12" s="81">
        <v>0</v>
      </c>
      <c r="H12" s="79">
        <v>0</v>
      </c>
      <c r="I12" s="83">
        <v>0</v>
      </c>
    </row>
    <row r="13" spans="1:9" ht="24.95" customHeight="1">
      <c r="A13" s="10"/>
      <c r="B13" s="20"/>
      <c r="C13" s="31" t="s">
        <v>18</v>
      </c>
      <c r="D13" s="42">
        <v>2</v>
      </c>
      <c r="E13" s="79">
        <v>0</v>
      </c>
      <c r="F13" s="79">
        <v>0</v>
      </c>
      <c r="G13" s="81">
        <v>0</v>
      </c>
      <c r="H13" s="79">
        <v>0</v>
      </c>
      <c r="I13" s="83">
        <v>0</v>
      </c>
    </row>
    <row r="14" spans="1:9" ht="24.95" customHeight="1">
      <c r="A14" s="10"/>
      <c r="B14" s="20"/>
      <c r="C14" s="31" t="s">
        <v>19</v>
      </c>
      <c r="D14" s="42">
        <v>3</v>
      </c>
      <c r="E14" s="79">
        <v>0</v>
      </c>
      <c r="F14" s="79">
        <v>0</v>
      </c>
      <c r="G14" s="81">
        <v>0</v>
      </c>
      <c r="H14" s="79">
        <v>0</v>
      </c>
      <c r="I14" s="83">
        <v>0</v>
      </c>
    </row>
    <row r="15" spans="1:9" ht="24.95" customHeight="1">
      <c r="A15" s="10"/>
      <c r="B15" s="20"/>
      <c r="C15" s="31" t="s">
        <v>20</v>
      </c>
      <c r="D15" s="42">
        <v>4</v>
      </c>
      <c r="E15" s="78">
        <v>1</v>
      </c>
      <c r="F15" s="78">
        <v>1</v>
      </c>
      <c r="G15" s="80">
        <v>70.47</v>
      </c>
      <c r="H15" s="79">
        <v>0</v>
      </c>
      <c r="I15" s="83">
        <v>0</v>
      </c>
    </row>
    <row r="16" spans="1:9" ht="24.95" customHeight="1">
      <c r="A16" s="10"/>
      <c r="B16" s="21"/>
      <c r="C16" s="31" t="s">
        <v>21</v>
      </c>
      <c r="D16" s="42">
        <v>5</v>
      </c>
      <c r="E16" s="79">
        <v>0</v>
      </c>
      <c r="F16" s="79">
        <v>0</v>
      </c>
      <c r="G16" s="81">
        <v>0</v>
      </c>
      <c r="H16" s="79">
        <v>0</v>
      </c>
      <c r="I16" s="83">
        <v>0</v>
      </c>
    </row>
    <row r="17" spans="1:9" ht="24.95" customHeight="1">
      <c r="A17" s="10"/>
      <c r="B17" s="19" t="s">
        <v>12</v>
      </c>
      <c r="C17" s="31" t="s">
        <v>16</v>
      </c>
      <c r="D17" s="43"/>
      <c r="E17" s="52">
        <f>SUM(E18:E22)</f>
        <v>0</v>
      </c>
      <c r="F17" s="52">
        <f>SUM(F18:F22)</f>
        <v>0</v>
      </c>
      <c r="G17" s="63">
        <f>SUM(G18:G22)</f>
        <v>0</v>
      </c>
      <c r="H17" s="52">
        <f>SUM(H18:H22)</f>
        <v>0</v>
      </c>
      <c r="I17" s="70">
        <f>SUM(I18:I22)</f>
        <v>0</v>
      </c>
    </row>
    <row r="18" spans="1:9" ht="24.95" customHeight="1">
      <c r="A18" s="10"/>
      <c r="B18" s="20"/>
      <c r="C18" s="31" t="s">
        <v>17</v>
      </c>
      <c r="D18" s="42">
        <v>6</v>
      </c>
      <c r="E18" s="79">
        <v>0</v>
      </c>
      <c r="F18" s="79">
        <v>0</v>
      </c>
      <c r="G18" s="81">
        <v>0</v>
      </c>
      <c r="H18" s="79">
        <v>0</v>
      </c>
      <c r="I18" s="83">
        <v>0</v>
      </c>
    </row>
    <row r="19" spans="1:9" ht="24.95" customHeight="1">
      <c r="A19" s="10"/>
      <c r="B19" s="20"/>
      <c r="C19" s="31" t="s">
        <v>18</v>
      </c>
      <c r="D19" s="42">
        <v>7</v>
      </c>
      <c r="E19" s="79">
        <v>0</v>
      </c>
      <c r="F19" s="79">
        <v>0</v>
      </c>
      <c r="G19" s="81">
        <v>0</v>
      </c>
      <c r="H19" s="79">
        <v>0</v>
      </c>
      <c r="I19" s="83">
        <v>0</v>
      </c>
    </row>
    <row r="20" spans="1:9" ht="24.95" customHeight="1">
      <c r="A20" s="10"/>
      <c r="B20" s="20"/>
      <c r="C20" s="31" t="s">
        <v>19</v>
      </c>
      <c r="D20" s="42">
        <v>8</v>
      </c>
      <c r="E20" s="79">
        <v>0</v>
      </c>
      <c r="F20" s="79">
        <v>0</v>
      </c>
      <c r="G20" s="81">
        <v>0</v>
      </c>
      <c r="H20" s="79">
        <v>0</v>
      </c>
      <c r="I20" s="83">
        <v>0</v>
      </c>
    </row>
    <row r="21" spans="1:9" ht="24.95" customHeight="1">
      <c r="A21" s="10"/>
      <c r="B21" s="20"/>
      <c r="C21" s="31" t="s">
        <v>20</v>
      </c>
      <c r="D21" s="42">
        <v>9</v>
      </c>
      <c r="E21" s="79">
        <v>0</v>
      </c>
      <c r="F21" s="79">
        <v>0</v>
      </c>
      <c r="G21" s="81">
        <v>0</v>
      </c>
      <c r="H21" s="79">
        <v>0</v>
      </c>
      <c r="I21" s="83">
        <v>0</v>
      </c>
    </row>
    <row r="22" spans="1:9" ht="24.95" customHeight="1">
      <c r="A22" s="11"/>
      <c r="B22" s="21"/>
      <c r="C22" s="31" t="s">
        <v>21</v>
      </c>
      <c r="D22" s="42">
        <v>10</v>
      </c>
      <c r="E22" s="79">
        <v>0</v>
      </c>
      <c r="F22" s="79">
        <v>0</v>
      </c>
      <c r="G22" s="81">
        <v>0</v>
      </c>
      <c r="H22" s="79">
        <v>0</v>
      </c>
      <c r="I22" s="83">
        <v>0</v>
      </c>
    </row>
    <row r="23" spans="1:9" ht="24.95" customHeight="1">
      <c r="A23" s="9" t="s">
        <v>5</v>
      </c>
      <c r="B23" s="22"/>
      <c r="C23" s="31" t="s">
        <v>22</v>
      </c>
      <c r="D23" s="43"/>
      <c r="E23" s="52">
        <f>SUM(E24:E28)</f>
        <v>0</v>
      </c>
      <c r="F23" s="52">
        <f>SUM(F24:F28)</f>
        <v>0</v>
      </c>
      <c r="G23" s="63">
        <f>SUM(G24:G28)</f>
        <v>0</v>
      </c>
      <c r="H23" s="52">
        <f>SUM(H24:H28)</f>
        <v>0</v>
      </c>
      <c r="I23" s="70">
        <f>SUM(I24:I28)</f>
        <v>0</v>
      </c>
    </row>
    <row r="24" spans="1:9" ht="24.95" customHeight="1">
      <c r="A24" s="10"/>
      <c r="B24" s="22"/>
      <c r="C24" s="31" t="s">
        <v>23</v>
      </c>
      <c r="D24" s="42">
        <v>11</v>
      </c>
      <c r="E24" s="79">
        <v>0</v>
      </c>
      <c r="F24" s="79">
        <v>0</v>
      </c>
      <c r="G24" s="81">
        <v>0</v>
      </c>
      <c r="H24" s="79">
        <v>0</v>
      </c>
      <c r="I24" s="83">
        <v>0</v>
      </c>
    </row>
    <row r="25" spans="1:9" ht="24.95" customHeight="1">
      <c r="A25" s="10"/>
      <c r="B25" s="22"/>
      <c r="C25" s="31" t="s">
        <v>24</v>
      </c>
      <c r="D25" s="42">
        <v>12</v>
      </c>
      <c r="E25" s="79">
        <v>0</v>
      </c>
      <c r="F25" s="79">
        <v>0</v>
      </c>
      <c r="G25" s="81">
        <v>0</v>
      </c>
      <c r="H25" s="79">
        <v>0</v>
      </c>
      <c r="I25" s="83">
        <v>0</v>
      </c>
    </row>
    <row r="26" spans="1:9" ht="24.95" customHeight="1">
      <c r="A26" s="10"/>
      <c r="B26" s="22"/>
      <c r="C26" s="31" t="s">
        <v>25</v>
      </c>
      <c r="D26" s="42">
        <v>13</v>
      </c>
      <c r="E26" s="79">
        <v>0</v>
      </c>
      <c r="F26" s="79">
        <v>0</v>
      </c>
      <c r="G26" s="81">
        <v>0</v>
      </c>
      <c r="H26" s="79">
        <v>0</v>
      </c>
      <c r="I26" s="83">
        <v>0</v>
      </c>
    </row>
    <row r="27" spans="1:9" ht="24.95" customHeight="1">
      <c r="A27" s="10"/>
      <c r="B27" s="23"/>
      <c r="C27" s="31" t="s">
        <v>26</v>
      </c>
      <c r="D27" s="42">
        <v>14</v>
      </c>
      <c r="E27" s="79">
        <v>0</v>
      </c>
      <c r="F27" s="79">
        <v>0</v>
      </c>
      <c r="G27" s="81">
        <v>0</v>
      </c>
      <c r="H27" s="79">
        <v>0</v>
      </c>
      <c r="I27" s="83">
        <v>0</v>
      </c>
    </row>
    <row r="28" spans="1:9" ht="24.95" customHeight="1">
      <c r="A28" s="11"/>
      <c r="B28" s="24"/>
      <c r="C28" s="31" t="s">
        <v>27</v>
      </c>
      <c r="D28" s="42">
        <v>15</v>
      </c>
      <c r="E28" s="79">
        <v>0</v>
      </c>
      <c r="F28" s="79">
        <v>0</v>
      </c>
      <c r="G28" s="81">
        <v>0</v>
      </c>
      <c r="H28" s="79">
        <v>0</v>
      </c>
      <c r="I28" s="83">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A3:B3"/>
    <mergeCell ref="A4:B4"/>
    <mergeCell ref="D6:H6"/>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A23" sqref="A23:A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49</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50">
        <f>SUM(E10,E23)</f>
        <v>2</v>
      </c>
      <c r="F9" s="50">
        <f>SUM(F10,F23)</f>
        <v>2</v>
      </c>
      <c r="G9" s="61">
        <f>SUM(G10,G23)</f>
        <v>119.67</v>
      </c>
      <c r="H9" s="84">
        <f>SUM(H10,H23)</f>
        <v>2</v>
      </c>
      <c r="I9" s="85">
        <f>SUM(I10,I23)</f>
        <v>287.7</v>
      </c>
    </row>
    <row r="10" spans="1:9" ht="24.95" customHeight="1">
      <c r="A10" s="9" t="s">
        <v>4</v>
      </c>
      <c r="B10" s="18"/>
      <c r="C10" s="31" t="s">
        <v>15</v>
      </c>
      <c r="D10" s="41"/>
      <c r="E10" s="51">
        <f>SUM(E11,E17)</f>
        <v>1</v>
      </c>
      <c r="F10" s="51">
        <f>SUM(F11,F17)</f>
        <v>1</v>
      </c>
      <c r="G10" s="62">
        <f>SUM(G11,G17)</f>
        <v>39.89</v>
      </c>
      <c r="H10" s="52">
        <f>SUM(H11,H17)</f>
        <v>1</v>
      </c>
      <c r="I10" s="70">
        <f>SUM(I11,I17)</f>
        <v>95.9</v>
      </c>
    </row>
    <row r="11" spans="1:9" ht="24.95" customHeight="1">
      <c r="A11" s="10"/>
      <c r="B11" s="19" t="s">
        <v>11</v>
      </c>
      <c r="C11" s="31" t="s">
        <v>16</v>
      </c>
      <c r="D11" s="41"/>
      <c r="E11" s="51">
        <f>SUM(E12:E16)</f>
        <v>1</v>
      </c>
      <c r="F11" s="51">
        <f>SUM(F12:F16)</f>
        <v>1</v>
      </c>
      <c r="G11" s="62">
        <f>SUM(G12:G16)</f>
        <v>39.89</v>
      </c>
      <c r="H11" s="52">
        <f>SUM(H12:H16)</f>
        <v>1</v>
      </c>
      <c r="I11" s="70">
        <f>SUM(I12:I16)</f>
        <v>95.9</v>
      </c>
    </row>
    <row r="12" spans="1:9" ht="24.95" customHeight="1">
      <c r="A12" s="10"/>
      <c r="B12" s="20"/>
      <c r="C12" s="31" t="s">
        <v>17</v>
      </c>
      <c r="D12" s="42">
        <v>1</v>
      </c>
      <c r="E12" s="78">
        <v>1</v>
      </c>
      <c r="F12" s="78">
        <v>1</v>
      </c>
      <c r="G12" s="80">
        <v>39.89</v>
      </c>
      <c r="H12" s="78">
        <v>1</v>
      </c>
      <c r="I12" s="82">
        <v>95.9</v>
      </c>
    </row>
    <row r="13" spans="1:9" ht="24.95" customHeight="1">
      <c r="A13" s="10"/>
      <c r="B13" s="20"/>
      <c r="C13" s="31" t="s">
        <v>18</v>
      </c>
      <c r="D13" s="42">
        <v>2</v>
      </c>
      <c r="E13" s="79">
        <v>0</v>
      </c>
      <c r="F13" s="79">
        <v>0</v>
      </c>
      <c r="G13" s="81">
        <v>0</v>
      </c>
      <c r="H13" s="79">
        <v>0</v>
      </c>
      <c r="I13" s="83">
        <v>0</v>
      </c>
    </row>
    <row r="14" spans="1:9" ht="24.95" customHeight="1">
      <c r="A14" s="10"/>
      <c r="B14" s="20"/>
      <c r="C14" s="31" t="s">
        <v>19</v>
      </c>
      <c r="D14" s="42">
        <v>3</v>
      </c>
      <c r="E14" s="79">
        <v>0</v>
      </c>
      <c r="F14" s="79">
        <v>0</v>
      </c>
      <c r="G14" s="81">
        <v>0</v>
      </c>
      <c r="H14" s="79">
        <v>0</v>
      </c>
      <c r="I14" s="83">
        <v>0</v>
      </c>
    </row>
    <row r="15" spans="1:9" ht="24.95" customHeight="1">
      <c r="A15" s="10"/>
      <c r="B15" s="20"/>
      <c r="C15" s="31" t="s">
        <v>20</v>
      </c>
      <c r="D15" s="42">
        <v>4</v>
      </c>
      <c r="E15" s="79">
        <v>0</v>
      </c>
      <c r="F15" s="79">
        <v>0</v>
      </c>
      <c r="G15" s="81">
        <v>0</v>
      </c>
      <c r="H15" s="79">
        <v>0</v>
      </c>
      <c r="I15" s="83">
        <v>0</v>
      </c>
    </row>
    <row r="16" spans="1:9" ht="24.95" customHeight="1">
      <c r="A16" s="10"/>
      <c r="B16" s="21"/>
      <c r="C16" s="31" t="s">
        <v>21</v>
      </c>
      <c r="D16" s="42">
        <v>5</v>
      </c>
      <c r="E16" s="79">
        <v>0</v>
      </c>
      <c r="F16" s="79">
        <v>0</v>
      </c>
      <c r="G16" s="81">
        <v>0</v>
      </c>
      <c r="H16" s="79">
        <v>0</v>
      </c>
      <c r="I16" s="83">
        <v>0</v>
      </c>
    </row>
    <row r="17" spans="1:9" ht="24.95" customHeight="1">
      <c r="A17" s="10"/>
      <c r="B17" s="19" t="s">
        <v>12</v>
      </c>
      <c r="C17" s="31" t="s">
        <v>16</v>
      </c>
      <c r="D17" s="43"/>
      <c r="E17" s="52">
        <f>SUM(E18:E22)</f>
        <v>0</v>
      </c>
      <c r="F17" s="52">
        <f>SUM(F18:F22)</f>
        <v>0</v>
      </c>
      <c r="G17" s="63">
        <f>SUM(G18:G22)</f>
        <v>0</v>
      </c>
      <c r="H17" s="52">
        <f>SUM(H18:H22)</f>
        <v>0</v>
      </c>
      <c r="I17" s="70">
        <f>SUM(I18:I22)</f>
        <v>0</v>
      </c>
    </row>
    <row r="18" spans="1:9" ht="24.95" customHeight="1">
      <c r="A18" s="10"/>
      <c r="B18" s="20"/>
      <c r="C18" s="31" t="s">
        <v>17</v>
      </c>
      <c r="D18" s="42">
        <v>6</v>
      </c>
      <c r="E18" s="79">
        <v>0</v>
      </c>
      <c r="F18" s="79">
        <v>0</v>
      </c>
      <c r="G18" s="81">
        <v>0</v>
      </c>
      <c r="H18" s="79">
        <v>0</v>
      </c>
      <c r="I18" s="83">
        <v>0</v>
      </c>
    </row>
    <row r="19" spans="1:9" ht="24.95" customHeight="1">
      <c r="A19" s="10"/>
      <c r="B19" s="20"/>
      <c r="C19" s="31" t="s">
        <v>18</v>
      </c>
      <c r="D19" s="42">
        <v>7</v>
      </c>
      <c r="E19" s="79">
        <v>0</v>
      </c>
      <c r="F19" s="79">
        <v>0</v>
      </c>
      <c r="G19" s="81">
        <v>0</v>
      </c>
      <c r="H19" s="79">
        <v>0</v>
      </c>
      <c r="I19" s="83">
        <v>0</v>
      </c>
    </row>
    <row r="20" spans="1:9" ht="24.95" customHeight="1">
      <c r="A20" s="10"/>
      <c r="B20" s="20"/>
      <c r="C20" s="31" t="s">
        <v>19</v>
      </c>
      <c r="D20" s="42">
        <v>8</v>
      </c>
      <c r="E20" s="79">
        <v>0</v>
      </c>
      <c r="F20" s="79">
        <v>0</v>
      </c>
      <c r="G20" s="81">
        <v>0</v>
      </c>
      <c r="H20" s="79">
        <v>0</v>
      </c>
      <c r="I20" s="83">
        <v>0</v>
      </c>
    </row>
    <row r="21" spans="1:9" ht="24.95" customHeight="1">
      <c r="A21" s="10"/>
      <c r="B21" s="20"/>
      <c r="C21" s="31" t="s">
        <v>20</v>
      </c>
      <c r="D21" s="42">
        <v>9</v>
      </c>
      <c r="E21" s="79">
        <v>0</v>
      </c>
      <c r="F21" s="79">
        <v>0</v>
      </c>
      <c r="G21" s="81">
        <v>0</v>
      </c>
      <c r="H21" s="79">
        <v>0</v>
      </c>
      <c r="I21" s="83">
        <v>0</v>
      </c>
    </row>
    <row r="22" spans="1:9" ht="24.95" customHeight="1">
      <c r="A22" s="11"/>
      <c r="B22" s="21"/>
      <c r="C22" s="31" t="s">
        <v>21</v>
      </c>
      <c r="D22" s="42">
        <v>10</v>
      </c>
      <c r="E22" s="79">
        <v>0</v>
      </c>
      <c r="F22" s="79">
        <v>0</v>
      </c>
      <c r="G22" s="81">
        <v>0</v>
      </c>
      <c r="H22" s="79">
        <v>0</v>
      </c>
      <c r="I22" s="83">
        <v>0</v>
      </c>
    </row>
    <row r="23" spans="1:9" ht="24.95" customHeight="1">
      <c r="A23" s="9" t="s">
        <v>5</v>
      </c>
      <c r="B23" s="22"/>
      <c r="C23" s="31" t="s">
        <v>22</v>
      </c>
      <c r="D23" s="43"/>
      <c r="E23" s="52">
        <f>SUM(E24:E28)</f>
        <v>1</v>
      </c>
      <c r="F23" s="52">
        <f>SUM(F24:F28)</f>
        <v>1</v>
      </c>
      <c r="G23" s="63">
        <f>SUM(G24:G28)</f>
        <v>79.78</v>
      </c>
      <c r="H23" s="52">
        <f>SUM(H24:H28)</f>
        <v>1</v>
      </c>
      <c r="I23" s="70">
        <f>SUM(I24:I28)</f>
        <v>191.8</v>
      </c>
    </row>
    <row r="24" spans="1:9" ht="24.95" customHeight="1">
      <c r="A24" s="10"/>
      <c r="B24" s="22"/>
      <c r="C24" s="31" t="s">
        <v>23</v>
      </c>
      <c r="D24" s="42">
        <v>11</v>
      </c>
      <c r="E24" s="79">
        <v>0</v>
      </c>
      <c r="F24" s="79">
        <v>0</v>
      </c>
      <c r="G24" s="81">
        <v>0</v>
      </c>
      <c r="H24" s="79">
        <v>0</v>
      </c>
      <c r="I24" s="83">
        <v>0</v>
      </c>
    </row>
    <row r="25" spans="1:9" ht="24.95" customHeight="1">
      <c r="A25" s="10"/>
      <c r="B25" s="22"/>
      <c r="C25" s="31" t="s">
        <v>24</v>
      </c>
      <c r="D25" s="42">
        <v>12</v>
      </c>
      <c r="E25" s="79">
        <v>0</v>
      </c>
      <c r="F25" s="79">
        <v>0</v>
      </c>
      <c r="G25" s="81">
        <v>0</v>
      </c>
      <c r="H25" s="79">
        <v>0</v>
      </c>
      <c r="I25" s="83">
        <v>0</v>
      </c>
    </row>
    <row r="26" spans="1:9" ht="24.95" customHeight="1">
      <c r="A26" s="10"/>
      <c r="B26" s="22"/>
      <c r="C26" s="31" t="s">
        <v>25</v>
      </c>
      <c r="D26" s="42">
        <v>13</v>
      </c>
      <c r="E26" s="79">
        <v>0</v>
      </c>
      <c r="F26" s="79">
        <v>0</v>
      </c>
      <c r="G26" s="81">
        <v>0</v>
      </c>
      <c r="H26" s="79">
        <v>0</v>
      </c>
      <c r="I26" s="83">
        <v>0</v>
      </c>
    </row>
    <row r="27" spans="1:9" ht="24.95" customHeight="1">
      <c r="A27" s="10"/>
      <c r="B27" s="23"/>
      <c r="C27" s="31" t="s">
        <v>26</v>
      </c>
      <c r="D27" s="42">
        <v>14</v>
      </c>
      <c r="E27" s="78">
        <v>1</v>
      </c>
      <c r="F27" s="78">
        <v>1</v>
      </c>
      <c r="G27" s="80">
        <v>79.78</v>
      </c>
      <c r="H27" s="78">
        <v>1</v>
      </c>
      <c r="I27" s="82">
        <v>191.8</v>
      </c>
    </row>
    <row r="28" spans="1:9" ht="24.95" customHeight="1">
      <c r="A28" s="11"/>
      <c r="B28" s="24"/>
      <c r="C28" s="31" t="s">
        <v>27</v>
      </c>
      <c r="D28" s="42">
        <v>15</v>
      </c>
      <c r="E28" s="79">
        <v>0</v>
      </c>
      <c r="F28" s="79">
        <v>0</v>
      </c>
      <c r="G28" s="81">
        <v>0</v>
      </c>
      <c r="H28" s="79">
        <v>0</v>
      </c>
      <c r="I28" s="83">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14" t="s">
        <v>8</v>
      </c>
      <c r="B31" s="14"/>
      <c r="C31" s="16"/>
      <c r="D31" s="16"/>
      <c r="E31" s="16"/>
      <c r="F31" s="16"/>
      <c r="G31" s="16"/>
      <c r="H31" s="16"/>
      <c r="I31" s="16"/>
    </row>
    <row r="32" spans="1:9" ht="18" customHeight="1">
      <c r="A32" s="15" t="s">
        <v>9</v>
      </c>
      <c r="B32" s="15"/>
      <c r="C32" s="34"/>
      <c r="D32" s="34"/>
      <c r="E32" s="34"/>
      <c r="F32" s="34"/>
      <c r="G32" s="34"/>
      <c r="H32" s="34"/>
      <c r="I32" s="34"/>
    </row>
    <row r="33" spans="1:9" ht="18" customHeight="1">
      <c r="A33" s="16" t="s">
        <v>10</v>
      </c>
      <c r="B33" s="16"/>
      <c r="C33" s="34"/>
      <c r="D33" s="34"/>
      <c r="E33" s="34"/>
      <c r="F33" s="34"/>
      <c r="G33" s="34"/>
      <c r="H33" s="34"/>
      <c r="I33" s="34"/>
    </row>
  </sheetData>
  <mergeCells count="15">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I33"/>
  <sheetViews>
    <sheetView zoomScale="81" zoomScaleNormal="81" workbookViewId="0" topLeftCell="A1">
      <selection activeCell="A23" sqref="A23:A28"/>
    </sheetView>
  </sheetViews>
  <sheetFormatPr defaultColWidth="9.28125" defaultRowHeight="15"/>
  <cols>
    <col min="1" max="2" width="6.28125" style="73" customWidth="1"/>
    <col min="3" max="3" width="32.8515625" style="73" customWidth="1"/>
    <col min="4" max="4" width="10.8515625" style="0" customWidth="1"/>
    <col min="5" max="5" width="36.28125" style="0" customWidth="1"/>
    <col min="6" max="9" width="34.00390625" style="0" customWidth="1"/>
  </cols>
  <sheetData>
    <row r="1" spans="5:7" s="72" customFormat="1" ht="31.5" customHeight="1" hidden="1">
      <c r="E1" s="46"/>
      <c r="F1" s="54"/>
      <c r="G1" s="58"/>
    </row>
    <row r="2" spans="3:7" s="72" customFormat="1" ht="28.5" customHeight="1" hidden="1">
      <c r="C2" s="17"/>
      <c r="G2" s="58"/>
    </row>
    <row r="3" spans="1:9" s="73" customFormat="1" ht="18" customHeight="1">
      <c r="A3" s="18" t="s">
        <v>0</v>
      </c>
      <c r="B3" s="77"/>
      <c r="C3" s="26"/>
      <c r="D3" s="35"/>
      <c r="E3" s="35"/>
      <c r="F3" s="35"/>
      <c r="G3" s="35"/>
      <c r="H3" s="3" t="s">
        <v>36</v>
      </c>
      <c r="I3" s="3" t="s">
        <v>41</v>
      </c>
    </row>
    <row r="4" spans="1:9" s="73" customFormat="1" ht="18" customHeight="1">
      <c r="A4" s="18" t="s">
        <v>1</v>
      </c>
      <c r="B4" s="77"/>
      <c r="C4" s="27" t="s">
        <v>13</v>
      </c>
      <c r="D4" s="36"/>
      <c r="E4" s="47"/>
      <c r="F4" s="55"/>
      <c r="G4" s="55"/>
      <c r="H4" s="3" t="s">
        <v>37</v>
      </c>
      <c r="I4" s="3" t="s">
        <v>42</v>
      </c>
    </row>
    <row r="5" spans="1:9" ht="36" customHeight="1">
      <c r="A5" s="4" t="s">
        <v>50</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84">
        <f>SUM(E10,E23)</f>
        <v>0</v>
      </c>
      <c r="F9" s="84">
        <f>SUM(F10,F23)</f>
        <v>0</v>
      </c>
      <c r="G9" s="87">
        <f>SUM(G10,G23)</f>
        <v>0</v>
      </c>
      <c r="H9" s="84">
        <f>SUM(H10,H23)</f>
        <v>0</v>
      </c>
      <c r="I9" s="85">
        <f>SUM(I10,I23)</f>
        <v>0</v>
      </c>
    </row>
    <row r="10" spans="1:9" ht="24.95" customHeight="1">
      <c r="A10" s="9" t="s">
        <v>4</v>
      </c>
      <c r="B10" s="18"/>
      <c r="C10" s="31" t="s">
        <v>15</v>
      </c>
      <c r="D10" s="41"/>
      <c r="E10" s="52">
        <f>SUM(E11,E17)</f>
        <v>0</v>
      </c>
      <c r="F10" s="52">
        <f>SUM(F11,F17)</f>
        <v>0</v>
      </c>
      <c r="G10" s="63">
        <f>SUM(G11,G17)</f>
        <v>0</v>
      </c>
      <c r="H10" s="52">
        <f>SUM(H11,H17)</f>
        <v>0</v>
      </c>
      <c r="I10" s="70">
        <f>SUM(I11,I17)</f>
        <v>0</v>
      </c>
    </row>
    <row r="11" spans="1:9" ht="24.95" customHeight="1">
      <c r="A11" s="10"/>
      <c r="B11" s="19" t="s">
        <v>11</v>
      </c>
      <c r="C11" s="31" t="s">
        <v>16</v>
      </c>
      <c r="D11" s="41"/>
      <c r="E11" s="52">
        <f>SUM(E12:E16)</f>
        <v>0</v>
      </c>
      <c r="F11" s="52">
        <f>SUM(F12:F16)</f>
        <v>0</v>
      </c>
      <c r="G11" s="63">
        <f>SUM(G12:G16)</f>
        <v>0</v>
      </c>
      <c r="H11" s="52">
        <f>SUM(H12:H16)</f>
        <v>0</v>
      </c>
      <c r="I11" s="70">
        <f>SUM(I12:I16)</f>
        <v>0</v>
      </c>
    </row>
    <row r="12" spans="1:9" ht="24.95" customHeight="1">
      <c r="A12" s="10"/>
      <c r="B12" s="20"/>
      <c r="C12" s="31" t="s">
        <v>17</v>
      </c>
      <c r="D12" s="42">
        <v>1</v>
      </c>
      <c r="E12" s="79">
        <v>0</v>
      </c>
      <c r="F12" s="79">
        <v>0</v>
      </c>
      <c r="G12" s="81">
        <v>0</v>
      </c>
      <c r="H12" s="79">
        <v>0</v>
      </c>
      <c r="I12" s="83">
        <v>0</v>
      </c>
    </row>
    <row r="13" spans="1:9" ht="24.95" customHeight="1">
      <c r="A13" s="10"/>
      <c r="B13" s="20"/>
      <c r="C13" s="31" t="s">
        <v>18</v>
      </c>
      <c r="D13" s="42">
        <v>2</v>
      </c>
      <c r="E13" s="79">
        <v>0</v>
      </c>
      <c r="F13" s="79">
        <v>0</v>
      </c>
      <c r="G13" s="81">
        <v>0</v>
      </c>
      <c r="H13" s="79">
        <v>0</v>
      </c>
      <c r="I13" s="83">
        <v>0</v>
      </c>
    </row>
    <row r="14" spans="1:9" ht="24.95" customHeight="1">
      <c r="A14" s="10"/>
      <c r="B14" s="20"/>
      <c r="C14" s="31" t="s">
        <v>19</v>
      </c>
      <c r="D14" s="42">
        <v>3</v>
      </c>
      <c r="E14" s="79">
        <v>0</v>
      </c>
      <c r="F14" s="79">
        <v>0</v>
      </c>
      <c r="G14" s="81">
        <v>0</v>
      </c>
      <c r="H14" s="79">
        <v>0</v>
      </c>
      <c r="I14" s="83">
        <v>0</v>
      </c>
    </row>
    <row r="15" spans="1:9" ht="24.95" customHeight="1">
      <c r="A15" s="10"/>
      <c r="B15" s="20"/>
      <c r="C15" s="31" t="s">
        <v>20</v>
      </c>
      <c r="D15" s="42">
        <v>4</v>
      </c>
      <c r="E15" s="79">
        <v>0</v>
      </c>
      <c r="F15" s="79">
        <v>0</v>
      </c>
      <c r="G15" s="81">
        <v>0</v>
      </c>
      <c r="H15" s="79">
        <v>0</v>
      </c>
      <c r="I15" s="83">
        <v>0</v>
      </c>
    </row>
    <row r="16" spans="1:9" ht="24.95" customHeight="1">
      <c r="A16" s="10"/>
      <c r="B16" s="21"/>
      <c r="C16" s="31" t="s">
        <v>21</v>
      </c>
      <c r="D16" s="42">
        <v>5</v>
      </c>
      <c r="E16" s="79">
        <v>0</v>
      </c>
      <c r="F16" s="79">
        <v>0</v>
      </c>
      <c r="G16" s="81">
        <v>0</v>
      </c>
      <c r="H16" s="79">
        <v>0</v>
      </c>
      <c r="I16" s="83">
        <v>0</v>
      </c>
    </row>
    <row r="17" spans="1:9" ht="24.95" customHeight="1">
      <c r="A17" s="10"/>
      <c r="B17" s="19" t="s">
        <v>12</v>
      </c>
      <c r="C17" s="31" t="s">
        <v>16</v>
      </c>
      <c r="D17" s="43"/>
      <c r="E17" s="52">
        <f>SUM(E18:E22)</f>
        <v>0</v>
      </c>
      <c r="F17" s="52">
        <f>SUM(F18:F22)</f>
        <v>0</v>
      </c>
      <c r="G17" s="63">
        <f>SUM(G18:G22)</f>
        <v>0</v>
      </c>
      <c r="H17" s="52">
        <f>SUM(H18:H22)</f>
        <v>0</v>
      </c>
      <c r="I17" s="70">
        <f>SUM(I18:I22)</f>
        <v>0</v>
      </c>
    </row>
    <row r="18" spans="1:9" ht="24.95" customHeight="1">
      <c r="A18" s="10"/>
      <c r="B18" s="20"/>
      <c r="C18" s="31" t="s">
        <v>17</v>
      </c>
      <c r="D18" s="42">
        <v>6</v>
      </c>
      <c r="E18" s="79">
        <v>0</v>
      </c>
      <c r="F18" s="79">
        <v>0</v>
      </c>
      <c r="G18" s="81">
        <v>0</v>
      </c>
      <c r="H18" s="79">
        <v>0</v>
      </c>
      <c r="I18" s="83">
        <v>0</v>
      </c>
    </row>
    <row r="19" spans="1:9" ht="24.95" customHeight="1">
      <c r="A19" s="10"/>
      <c r="B19" s="20"/>
      <c r="C19" s="31" t="s">
        <v>18</v>
      </c>
      <c r="D19" s="42">
        <v>7</v>
      </c>
      <c r="E19" s="79">
        <v>0</v>
      </c>
      <c r="F19" s="79">
        <v>0</v>
      </c>
      <c r="G19" s="81">
        <v>0</v>
      </c>
      <c r="H19" s="79">
        <v>0</v>
      </c>
      <c r="I19" s="83">
        <v>0</v>
      </c>
    </row>
    <row r="20" spans="1:9" ht="24.95" customHeight="1">
      <c r="A20" s="10"/>
      <c r="B20" s="20"/>
      <c r="C20" s="31" t="s">
        <v>19</v>
      </c>
      <c r="D20" s="42">
        <v>8</v>
      </c>
      <c r="E20" s="79">
        <v>0</v>
      </c>
      <c r="F20" s="79">
        <v>0</v>
      </c>
      <c r="G20" s="81">
        <v>0</v>
      </c>
      <c r="H20" s="79">
        <v>0</v>
      </c>
      <c r="I20" s="83">
        <v>0</v>
      </c>
    </row>
    <row r="21" spans="1:9" ht="24.95" customHeight="1">
      <c r="A21" s="10"/>
      <c r="B21" s="20"/>
      <c r="C21" s="31" t="s">
        <v>20</v>
      </c>
      <c r="D21" s="42">
        <v>9</v>
      </c>
      <c r="E21" s="79">
        <v>0</v>
      </c>
      <c r="F21" s="79">
        <v>0</v>
      </c>
      <c r="G21" s="81">
        <v>0</v>
      </c>
      <c r="H21" s="79">
        <v>0</v>
      </c>
      <c r="I21" s="83">
        <v>0</v>
      </c>
    </row>
    <row r="22" spans="1:9" ht="24.95" customHeight="1">
      <c r="A22" s="11"/>
      <c r="B22" s="21"/>
      <c r="C22" s="31" t="s">
        <v>21</v>
      </c>
      <c r="D22" s="42">
        <v>10</v>
      </c>
      <c r="E22" s="79">
        <v>0</v>
      </c>
      <c r="F22" s="79">
        <v>0</v>
      </c>
      <c r="G22" s="81">
        <v>0</v>
      </c>
      <c r="H22" s="79">
        <v>0</v>
      </c>
      <c r="I22" s="83">
        <v>0</v>
      </c>
    </row>
    <row r="23" spans="1:9" ht="24.95" customHeight="1">
      <c r="A23" s="9" t="s">
        <v>5</v>
      </c>
      <c r="B23" s="22"/>
      <c r="C23" s="31" t="s">
        <v>22</v>
      </c>
      <c r="D23" s="43"/>
      <c r="E23" s="52">
        <f>SUM(E24:E28)</f>
        <v>0</v>
      </c>
      <c r="F23" s="52">
        <f>SUM(F24:F28)</f>
        <v>0</v>
      </c>
      <c r="G23" s="63">
        <f>SUM(G24:G28)</f>
        <v>0</v>
      </c>
      <c r="H23" s="52">
        <f>SUM(H24:H28)</f>
        <v>0</v>
      </c>
      <c r="I23" s="70">
        <f>SUM(I24:I28)</f>
        <v>0</v>
      </c>
    </row>
    <row r="24" spans="1:9" ht="24.95" customHeight="1">
      <c r="A24" s="10"/>
      <c r="B24" s="22"/>
      <c r="C24" s="31" t="s">
        <v>23</v>
      </c>
      <c r="D24" s="42">
        <v>11</v>
      </c>
      <c r="E24" s="79">
        <v>0</v>
      </c>
      <c r="F24" s="79">
        <v>0</v>
      </c>
      <c r="G24" s="81">
        <v>0</v>
      </c>
      <c r="H24" s="79">
        <v>0</v>
      </c>
      <c r="I24" s="83">
        <v>0</v>
      </c>
    </row>
    <row r="25" spans="1:9" ht="24.95" customHeight="1">
      <c r="A25" s="10"/>
      <c r="B25" s="22"/>
      <c r="C25" s="31" t="s">
        <v>24</v>
      </c>
      <c r="D25" s="42">
        <v>12</v>
      </c>
      <c r="E25" s="79">
        <v>0</v>
      </c>
      <c r="F25" s="79">
        <v>0</v>
      </c>
      <c r="G25" s="81">
        <v>0</v>
      </c>
      <c r="H25" s="79">
        <v>0</v>
      </c>
      <c r="I25" s="83">
        <v>0</v>
      </c>
    </row>
    <row r="26" spans="1:9" ht="24.95" customHeight="1">
      <c r="A26" s="10"/>
      <c r="B26" s="22"/>
      <c r="C26" s="31" t="s">
        <v>25</v>
      </c>
      <c r="D26" s="42">
        <v>13</v>
      </c>
      <c r="E26" s="79">
        <v>0</v>
      </c>
      <c r="F26" s="79">
        <v>0</v>
      </c>
      <c r="G26" s="81">
        <v>0</v>
      </c>
      <c r="H26" s="79">
        <v>0</v>
      </c>
      <c r="I26" s="83">
        <v>0</v>
      </c>
    </row>
    <row r="27" spans="1:9" ht="24.95" customHeight="1">
      <c r="A27" s="10"/>
      <c r="B27" s="23"/>
      <c r="C27" s="31" t="s">
        <v>26</v>
      </c>
      <c r="D27" s="42">
        <v>14</v>
      </c>
      <c r="E27" s="79">
        <v>0</v>
      </c>
      <c r="F27" s="79">
        <v>0</v>
      </c>
      <c r="G27" s="81">
        <v>0</v>
      </c>
      <c r="H27" s="79">
        <v>0</v>
      </c>
      <c r="I27" s="83">
        <v>0</v>
      </c>
    </row>
    <row r="28" spans="1:9" ht="24.95" customHeight="1">
      <c r="A28" s="11"/>
      <c r="B28" s="24"/>
      <c r="C28" s="31" t="s">
        <v>27</v>
      </c>
      <c r="D28" s="42">
        <v>15</v>
      </c>
      <c r="E28" s="79">
        <v>0</v>
      </c>
      <c r="F28" s="79">
        <v>0</v>
      </c>
      <c r="G28" s="81">
        <v>0</v>
      </c>
      <c r="H28" s="79">
        <v>0</v>
      </c>
      <c r="I28" s="83">
        <v>0</v>
      </c>
    </row>
    <row r="29" spans="1:9" ht="24.95" customHeight="1">
      <c r="A29" s="12" t="s">
        <v>6</v>
      </c>
      <c r="B29" s="12"/>
      <c r="C29" s="32"/>
      <c r="D29" s="44">
        <f>H1</f>
      </c>
      <c r="E29" s="53"/>
      <c r="F29" s="53"/>
      <c r="G29" s="53"/>
      <c r="H29" s="53"/>
      <c r="I29" s="53"/>
    </row>
    <row r="30" spans="1:9" s="76" customFormat="1" ht="36" customHeight="1">
      <c r="A30" s="13" t="s">
        <v>7</v>
      </c>
      <c r="B30" s="25"/>
      <c r="C30" s="33" t="s">
        <v>28</v>
      </c>
      <c r="D30" s="45"/>
      <c r="E30" s="45"/>
      <c r="F30" s="45" t="s">
        <v>34</v>
      </c>
      <c r="G30" s="64"/>
      <c r="H30" s="64" t="s">
        <v>40</v>
      </c>
      <c r="I30" s="71"/>
    </row>
    <row r="31" spans="1:9" ht="18" customHeight="1">
      <c r="A31" s="86" t="s">
        <v>8</v>
      </c>
      <c r="B31" s="14"/>
      <c r="C31" s="16"/>
      <c r="D31" s="16"/>
      <c r="E31" s="16"/>
      <c r="F31" s="16"/>
      <c r="G31" s="16"/>
      <c r="H31" s="16"/>
      <c r="I31" s="16"/>
    </row>
    <row r="32" spans="1:9" ht="18" customHeight="1">
      <c r="A32" s="15" t="s">
        <v>9</v>
      </c>
      <c r="B32" s="16"/>
      <c r="C32" s="16"/>
      <c r="D32" s="16"/>
      <c r="E32" s="16"/>
      <c r="F32" s="16"/>
      <c r="G32" s="16"/>
      <c r="H32" s="16"/>
      <c r="I32" s="16"/>
    </row>
    <row r="33" spans="1:9" ht="18" customHeight="1">
      <c r="A33" s="16" t="s">
        <v>10</v>
      </c>
      <c r="B33" s="16"/>
      <c r="C33" s="16"/>
      <c r="D33" s="16"/>
      <c r="E33" s="16"/>
      <c r="F33" s="16"/>
      <c r="G33" s="16"/>
      <c r="H33" s="16"/>
      <c r="I33" s="16"/>
    </row>
  </sheetData>
  <mergeCells count="15">
    <mergeCell ref="A5:I5"/>
    <mergeCell ref="D6:H6"/>
    <mergeCell ref="A3:B3"/>
    <mergeCell ref="A4:B4"/>
    <mergeCell ref="D29:I29"/>
    <mergeCell ref="A7:C8"/>
    <mergeCell ref="D7:D8"/>
    <mergeCell ref="E7:E8"/>
    <mergeCell ref="F7:G7"/>
    <mergeCell ref="H7:I7"/>
    <mergeCell ref="A10:A22"/>
    <mergeCell ref="B11:B16"/>
    <mergeCell ref="B17:B22"/>
    <mergeCell ref="A23:A28"/>
    <mergeCell ref="A29:C2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I33"/>
  <sheetViews>
    <sheetView tabSelected="1" zoomScale="88" zoomScaleNormal="88" workbookViewId="0" topLeftCell="A1">
      <selection activeCell="A23" sqref="A23:A28"/>
    </sheetView>
  </sheetViews>
  <sheetFormatPr defaultColWidth="9.28125" defaultRowHeight="15"/>
  <cols>
    <col min="1" max="2" width="5.421875" style="73" customWidth="1"/>
    <col min="3" max="3" width="28.140625" style="73" customWidth="1"/>
    <col min="4" max="4" width="9.28125" style="73" customWidth="1"/>
    <col min="5" max="5" width="31.140625" style="73" customWidth="1"/>
    <col min="6" max="9" width="29.140625" style="73" customWidth="1"/>
    <col min="10" max="256" width="9.140625" style="73" bestFit="1" customWidth="1"/>
    <col min="257" max="258" width="5.421875" style="73" customWidth="1"/>
    <col min="259" max="259" width="28.140625" style="73" customWidth="1"/>
    <col min="260" max="260" width="9.28125" style="73" customWidth="1"/>
    <col min="261" max="261" width="31.140625" style="73" customWidth="1"/>
    <col min="262" max="265" width="29.140625" style="73" customWidth="1"/>
    <col min="266" max="512" width="9.140625" style="73" bestFit="1" customWidth="1"/>
    <col min="513" max="514" width="5.421875" style="73" customWidth="1"/>
    <col min="515" max="515" width="28.140625" style="73" customWidth="1"/>
    <col min="516" max="516" width="9.28125" style="73" customWidth="1"/>
    <col min="517" max="517" width="31.140625" style="73" customWidth="1"/>
    <col min="518" max="521" width="29.140625" style="73" customWidth="1"/>
    <col min="522" max="768" width="9.140625" style="73" bestFit="1" customWidth="1"/>
    <col min="769" max="770" width="5.421875" style="73" customWidth="1"/>
    <col min="771" max="771" width="28.140625" style="73" customWidth="1"/>
    <col min="772" max="772" width="9.28125" style="73" customWidth="1"/>
    <col min="773" max="773" width="31.140625" style="73" customWidth="1"/>
    <col min="774" max="777" width="29.140625" style="73" customWidth="1"/>
    <col min="778" max="1024" width="9.140625" style="73" bestFit="1" customWidth="1"/>
    <col min="1025" max="1026" width="5.421875" style="73" customWidth="1"/>
    <col min="1027" max="1027" width="28.140625" style="73" customWidth="1"/>
    <col min="1028" max="1028" width="9.28125" style="73" customWidth="1"/>
    <col min="1029" max="1029" width="31.140625" style="73" customWidth="1"/>
    <col min="1030" max="1033" width="29.140625" style="73" customWidth="1"/>
    <col min="1034" max="1280" width="9.140625" style="73" bestFit="1" customWidth="1"/>
    <col min="1281" max="1282" width="5.421875" style="73" customWidth="1"/>
    <col min="1283" max="1283" width="28.140625" style="73" customWidth="1"/>
    <col min="1284" max="1284" width="9.28125" style="73" customWidth="1"/>
    <col min="1285" max="1285" width="31.140625" style="73" customWidth="1"/>
    <col min="1286" max="1289" width="29.140625" style="73" customWidth="1"/>
    <col min="1290" max="1536" width="9.140625" style="73" bestFit="1" customWidth="1"/>
    <col min="1537" max="1538" width="5.421875" style="73" customWidth="1"/>
    <col min="1539" max="1539" width="28.140625" style="73" customWidth="1"/>
    <col min="1540" max="1540" width="9.28125" style="73" customWidth="1"/>
    <col min="1541" max="1541" width="31.140625" style="73" customWidth="1"/>
    <col min="1542" max="1545" width="29.140625" style="73" customWidth="1"/>
    <col min="1546" max="1792" width="9.140625" style="73" bestFit="1" customWidth="1"/>
    <col min="1793" max="1794" width="5.421875" style="73" customWidth="1"/>
    <col min="1795" max="1795" width="28.140625" style="73" customWidth="1"/>
    <col min="1796" max="1796" width="9.28125" style="73" customWidth="1"/>
    <col min="1797" max="1797" width="31.140625" style="73" customWidth="1"/>
    <col min="1798" max="1801" width="29.140625" style="73" customWidth="1"/>
    <col min="1802" max="2048" width="9.140625" style="73" bestFit="1" customWidth="1"/>
    <col min="2049" max="2050" width="5.421875" style="73" customWidth="1"/>
    <col min="2051" max="2051" width="28.140625" style="73" customWidth="1"/>
    <col min="2052" max="2052" width="9.28125" style="73" customWidth="1"/>
    <col min="2053" max="2053" width="31.140625" style="73" customWidth="1"/>
    <col min="2054" max="2057" width="29.140625" style="73" customWidth="1"/>
    <col min="2058" max="2304" width="9.140625" style="73" bestFit="1" customWidth="1"/>
    <col min="2305" max="2306" width="5.421875" style="73" customWidth="1"/>
    <col min="2307" max="2307" width="28.140625" style="73" customWidth="1"/>
    <col min="2308" max="2308" width="9.28125" style="73" customWidth="1"/>
    <col min="2309" max="2309" width="31.140625" style="73" customWidth="1"/>
    <col min="2310" max="2313" width="29.140625" style="73" customWidth="1"/>
    <col min="2314" max="2560" width="9.140625" style="73" bestFit="1" customWidth="1"/>
    <col min="2561" max="2562" width="5.421875" style="73" customWidth="1"/>
    <col min="2563" max="2563" width="28.140625" style="73" customWidth="1"/>
    <col min="2564" max="2564" width="9.28125" style="73" customWidth="1"/>
    <col min="2565" max="2565" width="31.140625" style="73" customWidth="1"/>
    <col min="2566" max="2569" width="29.140625" style="73" customWidth="1"/>
    <col min="2570" max="2816" width="9.140625" style="73" bestFit="1" customWidth="1"/>
    <col min="2817" max="2818" width="5.421875" style="73" customWidth="1"/>
    <col min="2819" max="2819" width="28.140625" style="73" customWidth="1"/>
    <col min="2820" max="2820" width="9.28125" style="73" customWidth="1"/>
    <col min="2821" max="2821" width="31.140625" style="73" customWidth="1"/>
    <col min="2822" max="2825" width="29.140625" style="73" customWidth="1"/>
    <col min="2826" max="3072" width="9.140625" style="73" bestFit="1" customWidth="1"/>
    <col min="3073" max="3074" width="5.421875" style="73" customWidth="1"/>
    <col min="3075" max="3075" width="28.140625" style="73" customWidth="1"/>
    <col min="3076" max="3076" width="9.28125" style="73" customWidth="1"/>
    <col min="3077" max="3077" width="31.140625" style="73" customWidth="1"/>
    <col min="3078" max="3081" width="29.140625" style="73" customWidth="1"/>
    <col min="3082" max="3328" width="9.140625" style="73" bestFit="1" customWidth="1"/>
    <col min="3329" max="3330" width="5.421875" style="73" customWidth="1"/>
    <col min="3331" max="3331" width="28.140625" style="73" customWidth="1"/>
    <col min="3332" max="3332" width="9.28125" style="73" customWidth="1"/>
    <col min="3333" max="3333" width="31.140625" style="73" customWidth="1"/>
    <col min="3334" max="3337" width="29.140625" style="73" customWidth="1"/>
    <col min="3338" max="3584" width="9.140625" style="73" bestFit="1" customWidth="1"/>
    <col min="3585" max="3586" width="5.421875" style="73" customWidth="1"/>
    <col min="3587" max="3587" width="28.140625" style="73" customWidth="1"/>
    <col min="3588" max="3588" width="9.28125" style="73" customWidth="1"/>
    <col min="3589" max="3589" width="31.140625" style="73" customWidth="1"/>
    <col min="3590" max="3593" width="29.140625" style="73" customWidth="1"/>
    <col min="3594" max="3840" width="9.140625" style="73" bestFit="1" customWidth="1"/>
    <col min="3841" max="3842" width="5.421875" style="73" customWidth="1"/>
    <col min="3843" max="3843" width="28.140625" style="73" customWidth="1"/>
    <col min="3844" max="3844" width="9.28125" style="73" customWidth="1"/>
    <col min="3845" max="3845" width="31.140625" style="73" customWidth="1"/>
    <col min="3846" max="3849" width="29.140625" style="73" customWidth="1"/>
    <col min="3850" max="4096" width="9.140625" style="73" bestFit="1" customWidth="1"/>
    <col min="4097" max="4098" width="5.421875" style="73" customWidth="1"/>
    <col min="4099" max="4099" width="28.140625" style="73" customWidth="1"/>
    <col min="4100" max="4100" width="9.28125" style="73" customWidth="1"/>
    <col min="4101" max="4101" width="31.140625" style="73" customWidth="1"/>
    <col min="4102" max="4105" width="29.140625" style="73" customWidth="1"/>
    <col min="4106" max="4352" width="9.140625" style="73" bestFit="1" customWidth="1"/>
    <col min="4353" max="4354" width="5.421875" style="73" customWidth="1"/>
    <col min="4355" max="4355" width="28.140625" style="73" customWidth="1"/>
    <col min="4356" max="4356" width="9.28125" style="73" customWidth="1"/>
    <col min="4357" max="4357" width="31.140625" style="73" customWidth="1"/>
    <col min="4358" max="4361" width="29.140625" style="73" customWidth="1"/>
    <col min="4362" max="4608" width="9.140625" style="73" bestFit="1" customWidth="1"/>
    <col min="4609" max="4610" width="5.421875" style="73" customWidth="1"/>
    <col min="4611" max="4611" width="28.140625" style="73" customWidth="1"/>
    <col min="4612" max="4612" width="9.28125" style="73" customWidth="1"/>
    <col min="4613" max="4613" width="31.140625" style="73" customWidth="1"/>
    <col min="4614" max="4617" width="29.140625" style="73" customWidth="1"/>
    <col min="4618" max="4864" width="9.140625" style="73" bestFit="1" customWidth="1"/>
    <col min="4865" max="4866" width="5.421875" style="73" customWidth="1"/>
    <col min="4867" max="4867" width="28.140625" style="73" customWidth="1"/>
    <col min="4868" max="4868" width="9.28125" style="73" customWidth="1"/>
    <col min="4869" max="4869" width="31.140625" style="73" customWidth="1"/>
    <col min="4870" max="4873" width="29.140625" style="73" customWidth="1"/>
    <col min="4874" max="5120" width="9.140625" style="73" bestFit="1" customWidth="1"/>
    <col min="5121" max="5122" width="5.421875" style="73" customWidth="1"/>
    <col min="5123" max="5123" width="28.140625" style="73" customWidth="1"/>
    <col min="5124" max="5124" width="9.28125" style="73" customWidth="1"/>
    <col min="5125" max="5125" width="31.140625" style="73" customWidth="1"/>
    <col min="5126" max="5129" width="29.140625" style="73" customWidth="1"/>
    <col min="5130" max="5376" width="9.140625" style="73" bestFit="1" customWidth="1"/>
    <col min="5377" max="5378" width="5.421875" style="73" customWidth="1"/>
    <col min="5379" max="5379" width="28.140625" style="73" customWidth="1"/>
    <col min="5380" max="5380" width="9.28125" style="73" customWidth="1"/>
    <col min="5381" max="5381" width="31.140625" style="73" customWidth="1"/>
    <col min="5382" max="5385" width="29.140625" style="73" customWidth="1"/>
    <col min="5386" max="5632" width="9.140625" style="73" bestFit="1" customWidth="1"/>
    <col min="5633" max="5634" width="5.421875" style="73" customWidth="1"/>
    <col min="5635" max="5635" width="28.140625" style="73" customWidth="1"/>
    <col min="5636" max="5636" width="9.28125" style="73" customWidth="1"/>
    <col min="5637" max="5637" width="31.140625" style="73" customWidth="1"/>
    <col min="5638" max="5641" width="29.140625" style="73" customWidth="1"/>
    <col min="5642" max="5888" width="9.140625" style="73" bestFit="1" customWidth="1"/>
    <col min="5889" max="5890" width="5.421875" style="73" customWidth="1"/>
    <col min="5891" max="5891" width="28.140625" style="73" customWidth="1"/>
    <col min="5892" max="5892" width="9.28125" style="73" customWidth="1"/>
    <col min="5893" max="5893" width="31.140625" style="73" customWidth="1"/>
    <col min="5894" max="5897" width="29.140625" style="73" customWidth="1"/>
    <col min="5898" max="6144" width="9.140625" style="73" bestFit="1" customWidth="1"/>
    <col min="6145" max="6146" width="5.421875" style="73" customWidth="1"/>
    <col min="6147" max="6147" width="28.140625" style="73" customWidth="1"/>
    <col min="6148" max="6148" width="9.28125" style="73" customWidth="1"/>
    <col min="6149" max="6149" width="31.140625" style="73" customWidth="1"/>
    <col min="6150" max="6153" width="29.140625" style="73" customWidth="1"/>
    <col min="6154" max="6400" width="9.140625" style="73" bestFit="1" customWidth="1"/>
    <col min="6401" max="6402" width="5.421875" style="73" customWidth="1"/>
    <col min="6403" max="6403" width="28.140625" style="73" customWidth="1"/>
    <col min="6404" max="6404" width="9.28125" style="73" customWidth="1"/>
    <col min="6405" max="6405" width="31.140625" style="73" customWidth="1"/>
    <col min="6406" max="6409" width="29.140625" style="73" customWidth="1"/>
    <col min="6410" max="6656" width="9.140625" style="73" bestFit="1" customWidth="1"/>
    <col min="6657" max="6658" width="5.421875" style="73" customWidth="1"/>
    <col min="6659" max="6659" width="28.140625" style="73" customWidth="1"/>
    <col min="6660" max="6660" width="9.28125" style="73" customWidth="1"/>
    <col min="6661" max="6661" width="31.140625" style="73" customWidth="1"/>
    <col min="6662" max="6665" width="29.140625" style="73" customWidth="1"/>
    <col min="6666" max="6912" width="9.140625" style="73" bestFit="1" customWidth="1"/>
    <col min="6913" max="6914" width="5.421875" style="73" customWidth="1"/>
    <col min="6915" max="6915" width="28.140625" style="73" customWidth="1"/>
    <col min="6916" max="6916" width="9.28125" style="73" customWidth="1"/>
    <col min="6917" max="6917" width="31.140625" style="73" customWidth="1"/>
    <col min="6918" max="6921" width="29.140625" style="73" customWidth="1"/>
    <col min="6922" max="7168" width="9.140625" style="73" bestFit="1" customWidth="1"/>
    <col min="7169" max="7170" width="5.421875" style="73" customWidth="1"/>
    <col min="7171" max="7171" width="28.140625" style="73" customWidth="1"/>
    <col min="7172" max="7172" width="9.28125" style="73" customWidth="1"/>
    <col min="7173" max="7173" width="31.140625" style="73" customWidth="1"/>
    <col min="7174" max="7177" width="29.140625" style="73" customWidth="1"/>
    <col min="7178" max="7424" width="9.140625" style="73" bestFit="1" customWidth="1"/>
    <col min="7425" max="7426" width="5.421875" style="73" customWidth="1"/>
    <col min="7427" max="7427" width="28.140625" style="73" customWidth="1"/>
    <col min="7428" max="7428" width="9.28125" style="73" customWidth="1"/>
    <col min="7429" max="7429" width="31.140625" style="73" customWidth="1"/>
    <col min="7430" max="7433" width="29.140625" style="73" customWidth="1"/>
    <col min="7434" max="7680" width="9.140625" style="73" bestFit="1" customWidth="1"/>
    <col min="7681" max="7682" width="5.421875" style="73" customWidth="1"/>
    <col min="7683" max="7683" width="28.140625" style="73" customWidth="1"/>
    <col min="7684" max="7684" width="9.28125" style="73" customWidth="1"/>
    <col min="7685" max="7685" width="31.140625" style="73" customWidth="1"/>
    <col min="7686" max="7689" width="29.140625" style="73" customWidth="1"/>
    <col min="7690" max="7936" width="9.140625" style="73" bestFit="1" customWidth="1"/>
    <col min="7937" max="7938" width="5.421875" style="73" customWidth="1"/>
    <col min="7939" max="7939" width="28.140625" style="73" customWidth="1"/>
    <col min="7940" max="7940" width="9.28125" style="73" customWidth="1"/>
    <col min="7941" max="7941" width="31.140625" style="73" customWidth="1"/>
    <col min="7942" max="7945" width="29.140625" style="73" customWidth="1"/>
    <col min="7946" max="8192" width="9.140625" style="73" bestFit="1" customWidth="1"/>
    <col min="8193" max="8194" width="5.421875" style="73" customWidth="1"/>
    <col min="8195" max="8195" width="28.140625" style="73" customWidth="1"/>
    <col min="8196" max="8196" width="9.28125" style="73" customWidth="1"/>
    <col min="8197" max="8197" width="31.140625" style="73" customWidth="1"/>
    <col min="8198" max="8201" width="29.140625" style="73" customWidth="1"/>
    <col min="8202" max="8448" width="9.140625" style="73" bestFit="1" customWidth="1"/>
    <col min="8449" max="8450" width="5.421875" style="73" customWidth="1"/>
    <col min="8451" max="8451" width="28.140625" style="73" customWidth="1"/>
    <col min="8452" max="8452" width="9.28125" style="73" customWidth="1"/>
    <col min="8453" max="8453" width="31.140625" style="73" customWidth="1"/>
    <col min="8454" max="8457" width="29.140625" style="73" customWidth="1"/>
    <col min="8458" max="8704" width="9.140625" style="73" bestFit="1" customWidth="1"/>
    <col min="8705" max="8706" width="5.421875" style="73" customWidth="1"/>
    <col min="8707" max="8707" width="28.140625" style="73" customWidth="1"/>
    <col min="8708" max="8708" width="9.28125" style="73" customWidth="1"/>
    <col min="8709" max="8709" width="31.140625" style="73" customWidth="1"/>
    <col min="8710" max="8713" width="29.140625" style="73" customWidth="1"/>
    <col min="8714" max="8960" width="9.140625" style="73" bestFit="1" customWidth="1"/>
    <col min="8961" max="8962" width="5.421875" style="73" customWidth="1"/>
    <col min="8963" max="8963" width="28.140625" style="73" customWidth="1"/>
    <col min="8964" max="8964" width="9.28125" style="73" customWidth="1"/>
    <col min="8965" max="8965" width="31.140625" style="73" customWidth="1"/>
    <col min="8966" max="8969" width="29.140625" style="73" customWidth="1"/>
    <col min="8970" max="9216" width="9.140625" style="73" bestFit="1" customWidth="1"/>
    <col min="9217" max="9218" width="5.421875" style="73" customWidth="1"/>
    <col min="9219" max="9219" width="28.140625" style="73" customWidth="1"/>
    <col min="9220" max="9220" width="9.28125" style="73" customWidth="1"/>
    <col min="9221" max="9221" width="31.140625" style="73" customWidth="1"/>
    <col min="9222" max="9225" width="29.140625" style="73" customWidth="1"/>
    <col min="9226" max="9472" width="9.140625" style="73" bestFit="1" customWidth="1"/>
    <col min="9473" max="9474" width="5.421875" style="73" customWidth="1"/>
    <col min="9475" max="9475" width="28.140625" style="73" customWidth="1"/>
    <col min="9476" max="9476" width="9.28125" style="73" customWidth="1"/>
    <col min="9477" max="9477" width="31.140625" style="73" customWidth="1"/>
    <col min="9478" max="9481" width="29.140625" style="73" customWidth="1"/>
    <col min="9482" max="9728" width="9.140625" style="73" bestFit="1" customWidth="1"/>
    <col min="9729" max="9730" width="5.421875" style="73" customWidth="1"/>
    <col min="9731" max="9731" width="28.140625" style="73" customWidth="1"/>
    <col min="9732" max="9732" width="9.28125" style="73" customWidth="1"/>
    <col min="9733" max="9733" width="31.140625" style="73" customWidth="1"/>
    <col min="9734" max="9737" width="29.140625" style="73" customWidth="1"/>
    <col min="9738" max="9984" width="9.140625" style="73" bestFit="1" customWidth="1"/>
    <col min="9985" max="9986" width="5.421875" style="73" customWidth="1"/>
    <col min="9987" max="9987" width="28.140625" style="73" customWidth="1"/>
    <col min="9988" max="9988" width="9.28125" style="73" customWidth="1"/>
    <col min="9989" max="9989" width="31.140625" style="73" customWidth="1"/>
    <col min="9990" max="9993" width="29.140625" style="73" customWidth="1"/>
    <col min="9994" max="10240" width="9.140625" style="73" bestFit="1" customWidth="1"/>
    <col min="10241" max="10242" width="5.421875" style="73" customWidth="1"/>
    <col min="10243" max="10243" width="28.140625" style="73" customWidth="1"/>
    <col min="10244" max="10244" width="9.28125" style="73" customWidth="1"/>
    <col min="10245" max="10245" width="31.140625" style="73" customWidth="1"/>
    <col min="10246" max="10249" width="29.140625" style="73" customWidth="1"/>
    <col min="10250" max="10496" width="9.140625" style="73" bestFit="1" customWidth="1"/>
    <col min="10497" max="10498" width="5.421875" style="73" customWidth="1"/>
    <col min="10499" max="10499" width="28.140625" style="73" customWidth="1"/>
    <col min="10500" max="10500" width="9.28125" style="73" customWidth="1"/>
    <col min="10501" max="10501" width="31.140625" style="73" customWidth="1"/>
    <col min="10502" max="10505" width="29.140625" style="73" customWidth="1"/>
    <col min="10506" max="10752" width="9.140625" style="73" bestFit="1" customWidth="1"/>
    <col min="10753" max="10754" width="5.421875" style="73" customWidth="1"/>
    <col min="10755" max="10755" width="28.140625" style="73" customWidth="1"/>
    <col min="10756" max="10756" width="9.28125" style="73" customWidth="1"/>
    <col min="10757" max="10757" width="31.140625" style="73" customWidth="1"/>
    <col min="10758" max="10761" width="29.140625" style="73" customWidth="1"/>
    <col min="10762" max="11008" width="9.140625" style="73" bestFit="1" customWidth="1"/>
    <col min="11009" max="11010" width="5.421875" style="73" customWidth="1"/>
    <col min="11011" max="11011" width="28.140625" style="73" customWidth="1"/>
    <col min="11012" max="11012" width="9.28125" style="73" customWidth="1"/>
    <col min="11013" max="11013" width="31.140625" style="73" customWidth="1"/>
    <col min="11014" max="11017" width="29.140625" style="73" customWidth="1"/>
    <col min="11018" max="11264" width="9.140625" style="73" bestFit="1" customWidth="1"/>
    <col min="11265" max="11266" width="5.421875" style="73" customWidth="1"/>
    <col min="11267" max="11267" width="28.140625" style="73" customWidth="1"/>
    <col min="11268" max="11268" width="9.28125" style="73" customWidth="1"/>
    <col min="11269" max="11269" width="31.140625" style="73" customWidth="1"/>
    <col min="11270" max="11273" width="29.140625" style="73" customWidth="1"/>
    <col min="11274" max="11520" width="9.140625" style="73" bestFit="1" customWidth="1"/>
    <col min="11521" max="11522" width="5.421875" style="73" customWidth="1"/>
    <col min="11523" max="11523" width="28.140625" style="73" customWidth="1"/>
    <col min="11524" max="11524" width="9.28125" style="73" customWidth="1"/>
    <col min="11525" max="11525" width="31.140625" style="73" customWidth="1"/>
    <col min="11526" max="11529" width="29.140625" style="73" customWidth="1"/>
    <col min="11530" max="11776" width="9.140625" style="73" bestFit="1" customWidth="1"/>
    <col min="11777" max="11778" width="5.421875" style="73" customWidth="1"/>
    <col min="11779" max="11779" width="28.140625" style="73" customWidth="1"/>
    <col min="11780" max="11780" width="9.28125" style="73" customWidth="1"/>
    <col min="11781" max="11781" width="31.140625" style="73" customWidth="1"/>
    <col min="11782" max="11785" width="29.140625" style="73" customWidth="1"/>
    <col min="11786" max="12032" width="9.140625" style="73" bestFit="1" customWidth="1"/>
    <col min="12033" max="12034" width="5.421875" style="73" customWidth="1"/>
    <col min="12035" max="12035" width="28.140625" style="73" customWidth="1"/>
    <col min="12036" max="12036" width="9.28125" style="73" customWidth="1"/>
    <col min="12037" max="12037" width="31.140625" style="73" customWidth="1"/>
    <col min="12038" max="12041" width="29.140625" style="73" customWidth="1"/>
    <col min="12042" max="12288" width="9.140625" style="73" bestFit="1" customWidth="1"/>
    <col min="12289" max="12290" width="5.421875" style="73" customWidth="1"/>
    <col min="12291" max="12291" width="28.140625" style="73" customWidth="1"/>
    <col min="12292" max="12292" width="9.28125" style="73" customWidth="1"/>
    <col min="12293" max="12293" width="31.140625" style="73" customWidth="1"/>
    <col min="12294" max="12297" width="29.140625" style="73" customWidth="1"/>
    <col min="12298" max="12544" width="9.140625" style="73" bestFit="1" customWidth="1"/>
    <col min="12545" max="12546" width="5.421875" style="73" customWidth="1"/>
    <col min="12547" max="12547" width="28.140625" style="73" customWidth="1"/>
    <col min="12548" max="12548" width="9.28125" style="73" customWidth="1"/>
    <col min="12549" max="12549" width="31.140625" style="73" customWidth="1"/>
    <col min="12550" max="12553" width="29.140625" style="73" customWidth="1"/>
    <col min="12554" max="12800" width="9.140625" style="73" bestFit="1" customWidth="1"/>
    <col min="12801" max="12802" width="5.421875" style="73" customWidth="1"/>
    <col min="12803" max="12803" width="28.140625" style="73" customWidth="1"/>
    <col min="12804" max="12804" width="9.28125" style="73" customWidth="1"/>
    <col min="12805" max="12805" width="31.140625" style="73" customWidth="1"/>
    <col min="12806" max="12809" width="29.140625" style="73" customWidth="1"/>
    <col min="12810" max="13056" width="9.140625" style="73" bestFit="1" customWidth="1"/>
    <col min="13057" max="13058" width="5.421875" style="73" customWidth="1"/>
    <col min="13059" max="13059" width="28.140625" style="73" customWidth="1"/>
    <col min="13060" max="13060" width="9.28125" style="73" customWidth="1"/>
    <col min="13061" max="13061" width="31.140625" style="73" customWidth="1"/>
    <col min="13062" max="13065" width="29.140625" style="73" customWidth="1"/>
    <col min="13066" max="13312" width="9.140625" style="73" bestFit="1" customWidth="1"/>
    <col min="13313" max="13314" width="5.421875" style="73" customWidth="1"/>
    <col min="13315" max="13315" width="28.140625" style="73" customWidth="1"/>
    <col min="13316" max="13316" width="9.28125" style="73" customWidth="1"/>
    <col min="13317" max="13317" width="31.140625" style="73" customWidth="1"/>
    <col min="13318" max="13321" width="29.140625" style="73" customWidth="1"/>
    <col min="13322" max="13568" width="9.140625" style="73" bestFit="1" customWidth="1"/>
    <col min="13569" max="13570" width="5.421875" style="73" customWidth="1"/>
    <col min="13571" max="13571" width="28.140625" style="73" customWidth="1"/>
    <col min="13572" max="13572" width="9.28125" style="73" customWidth="1"/>
    <col min="13573" max="13573" width="31.140625" style="73" customWidth="1"/>
    <col min="13574" max="13577" width="29.140625" style="73" customWidth="1"/>
    <col min="13578" max="13824" width="9.140625" style="73" bestFit="1" customWidth="1"/>
    <col min="13825" max="13826" width="5.421875" style="73" customWidth="1"/>
    <col min="13827" max="13827" width="28.140625" style="73" customWidth="1"/>
    <col min="13828" max="13828" width="9.28125" style="73" customWidth="1"/>
    <col min="13829" max="13829" width="31.140625" style="73" customWidth="1"/>
    <col min="13830" max="13833" width="29.140625" style="73" customWidth="1"/>
    <col min="13834" max="14080" width="9.140625" style="73" bestFit="1" customWidth="1"/>
    <col min="14081" max="14082" width="5.421875" style="73" customWidth="1"/>
    <col min="14083" max="14083" width="28.140625" style="73" customWidth="1"/>
    <col min="14084" max="14084" width="9.28125" style="73" customWidth="1"/>
    <col min="14085" max="14085" width="31.140625" style="73" customWidth="1"/>
    <col min="14086" max="14089" width="29.140625" style="73" customWidth="1"/>
    <col min="14090" max="14336" width="9.140625" style="73" bestFit="1" customWidth="1"/>
    <col min="14337" max="14338" width="5.421875" style="73" customWidth="1"/>
    <col min="14339" max="14339" width="28.140625" style="73" customWidth="1"/>
    <col min="14340" max="14340" width="9.28125" style="73" customWidth="1"/>
    <col min="14341" max="14341" width="31.140625" style="73" customWidth="1"/>
    <col min="14342" max="14345" width="29.140625" style="73" customWidth="1"/>
    <col min="14346" max="14592" width="9.140625" style="73" bestFit="1" customWidth="1"/>
    <col min="14593" max="14594" width="5.421875" style="73" customWidth="1"/>
    <col min="14595" max="14595" width="28.140625" style="73" customWidth="1"/>
    <col min="14596" max="14596" width="9.28125" style="73" customWidth="1"/>
    <col min="14597" max="14597" width="31.140625" style="73" customWidth="1"/>
    <col min="14598" max="14601" width="29.140625" style="73" customWidth="1"/>
    <col min="14602" max="14848" width="9.140625" style="73" bestFit="1" customWidth="1"/>
    <col min="14849" max="14850" width="5.421875" style="73" customWidth="1"/>
    <col min="14851" max="14851" width="28.140625" style="73" customWidth="1"/>
    <col min="14852" max="14852" width="9.28125" style="73" customWidth="1"/>
    <col min="14853" max="14853" width="31.140625" style="73" customWidth="1"/>
    <col min="14854" max="14857" width="29.140625" style="73" customWidth="1"/>
    <col min="14858" max="15104" width="9.140625" style="73" bestFit="1" customWidth="1"/>
    <col min="15105" max="15106" width="5.421875" style="73" customWidth="1"/>
    <col min="15107" max="15107" width="28.140625" style="73" customWidth="1"/>
    <col min="15108" max="15108" width="9.28125" style="73" customWidth="1"/>
    <col min="15109" max="15109" width="31.140625" style="73" customWidth="1"/>
    <col min="15110" max="15113" width="29.140625" style="73" customWidth="1"/>
    <col min="15114" max="15360" width="9.140625" style="73" bestFit="1" customWidth="1"/>
    <col min="15361" max="15362" width="5.421875" style="73" customWidth="1"/>
    <col min="15363" max="15363" width="28.140625" style="73" customWidth="1"/>
    <col min="15364" max="15364" width="9.28125" style="73" customWidth="1"/>
    <col min="15365" max="15365" width="31.140625" style="73" customWidth="1"/>
    <col min="15366" max="15369" width="29.140625" style="73" customWidth="1"/>
    <col min="15370" max="15616" width="9.140625" style="73" bestFit="1" customWidth="1"/>
    <col min="15617" max="15618" width="5.421875" style="73" customWidth="1"/>
    <col min="15619" max="15619" width="28.140625" style="73" customWidth="1"/>
    <col min="15620" max="15620" width="9.28125" style="73" customWidth="1"/>
    <col min="15621" max="15621" width="31.140625" style="73" customWidth="1"/>
    <col min="15622" max="15625" width="29.140625" style="73" customWidth="1"/>
    <col min="15626" max="15872" width="9.140625" style="73" bestFit="1" customWidth="1"/>
    <col min="15873" max="15874" width="5.421875" style="73" customWidth="1"/>
    <col min="15875" max="15875" width="28.140625" style="73" customWidth="1"/>
    <col min="15876" max="15876" width="9.28125" style="73" customWidth="1"/>
    <col min="15877" max="15877" width="31.140625" style="73" customWidth="1"/>
    <col min="15878" max="15881" width="29.140625" style="73" customWidth="1"/>
    <col min="15882" max="16128" width="9.140625" style="73" bestFit="1" customWidth="1"/>
    <col min="16129" max="16130" width="5.421875" style="73" customWidth="1"/>
    <col min="16131" max="16131" width="28.140625" style="73" customWidth="1"/>
    <col min="16132" max="16132" width="9.28125" style="73" customWidth="1"/>
    <col min="16133" max="16133" width="31.140625" style="73" customWidth="1"/>
    <col min="16134" max="16137" width="29.140625" style="73" customWidth="1"/>
    <col min="16138" max="16384" width="9.140625" style="73" bestFit="1" customWidth="1"/>
  </cols>
  <sheetData>
    <row r="1" spans="5:7" s="72" customFormat="1" ht="15" hidden="1">
      <c r="E1" s="46"/>
      <c r="F1" s="54"/>
      <c r="G1" s="58"/>
    </row>
    <row r="2" spans="3:7" s="72" customFormat="1" ht="15" hidden="1">
      <c r="C2" s="17"/>
      <c r="G2" s="58"/>
    </row>
    <row r="3" spans="1:9" ht="18" customHeight="1">
      <c r="A3" s="18" t="s">
        <v>0</v>
      </c>
      <c r="B3" s="77"/>
      <c r="C3" s="26"/>
      <c r="D3" s="35"/>
      <c r="E3" s="35"/>
      <c r="F3" s="35"/>
      <c r="G3" s="35"/>
      <c r="H3" s="3" t="s">
        <v>36</v>
      </c>
      <c r="I3" s="3" t="s">
        <v>41</v>
      </c>
    </row>
    <row r="4" spans="1:9" ht="18" customHeight="1">
      <c r="A4" s="18" t="s">
        <v>1</v>
      </c>
      <c r="B4" s="77"/>
      <c r="C4" s="27" t="s">
        <v>13</v>
      </c>
      <c r="D4" s="36"/>
      <c r="E4" s="47"/>
      <c r="F4" s="55"/>
      <c r="G4" s="55"/>
      <c r="H4" s="3" t="s">
        <v>37</v>
      </c>
      <c r="I4" s="3" t="s">
        <v>42</v>
      </c>
    </row>
    <row r="5" spans="1:9" ht="36" customHeight="1">
      <c r="A5" s="4" t="s">
        <v>51</v>
      </c>
      <c r="B5" s="4"/>
      <c r="C5" s="4"/>
      <c r="D5" s="4"/>
      <c r="E5" s="4"/>
      <c r="F5" s="4"/>
      <c r="G5" s="4"/>
      <c r="H5" s="4"/>
      <c r="I5" s="4"/>
    </row>
    <row r="6" spans="1:9" ht="24" customHeight="1">
      <c r="A6" s="5"/>
      <c r="B6" s="17"/>
      <c r="C6" s="17"/>
      <c r="D6" s="37" t="s">
        <v>29</v>
      </c>
      <c r="E6" s="37"/>
      <c r="F6" s="37"/>
      <c r="G6" s="37"/>
      <c r="H6" s="37"/>
      <c r="I6" s="66" t="s">
        <v>43</v>
      </c>
    </row>
    <row r="7" spans="1:9" s="74" customFormat="1" ht="21.95" customHeight="1">
      <c r="A7" s="6" t="s">
        <v>3</v>
      </c>
      <c r="B7" s="6"/>
      <c r="C7" s="28"/>
      <c r="D7" s="38" t="s">
        <v>30</v>
      </c>
      <c r="E7" s="48" t="s">
        <v>31</v>
      </c>
      <c r="F7" s="56" t="s">
        <v>32</v>
      </c>
      <c r="G7" s="59"/>
      <c r="H7" s="65" t="s">
        <v>38</v>
      </c>
      <c r="I7" s="56"/>
    </row>
    <row r="8" spans="1:9" s="74" customFormat="1" ht="21.95" customHeight="1">
      <c r="A8" s="7"/>
      <c r="B8" s="7"/>
      <c r="C8" s="29"/>
      <c r="D8" s="39"/>
      <c r="E8" s="49"/>
      <c r="F8" s="57" t="s">
        <v>33</v>
      </c>
      <c r="G8" s="60" t="s">
        <v>35</v>
      </c>
      <c r="H8" s="60" t="s">
        <v>39</v>
      </c>
      <c r="I8" s="67" t="s">
        <v>35</v>
      </c>
    </row>
    <row r="9" spans="1:9" s="75" customFormat="1" ht="24.95" customHeight="1">
      <c r="A9" s="8"/>
      <c r="B9" s="8"/>
      <c r="C9" s="30" t="s">
        <v>14</v>
      </c>
      <c r="D9" s="40"/>
      <c r="E9" s="84">
        <f>SUM(E10,E23)</f>
        <v>0</v>
      </c>
      <c r="F9" s="84">
        <f>SUM(F10,F23)</f>
        <v>0</v>
      </c>
      <c r="G9" s="87">
        <f>SUM(G10,G23)</f>
        <v>0</v>
      </c>
      <c r="H9" s="84">
        <f>SUM(H10,H23)</f>
        <v>0</v>
      </c>
      <c r="I9" s="85">
        <f>SUM(I10,I23)</f>
        <v>0</v>
      </c>
    </row>
    <row r="10" spans="1:9" ht="24.95" customHeight="1">
      <c r="A10" s="9" t="s">
        <v>4</v>
      </c>
      <c r="B10" s="18"/>
      <c r="C10" s="31" t="s">
        <v>15</v>
      </c>
      <c r="D10" s="41"/>
      <c r="E10" s="52">
        <f>SUM(E11,E17)</f>
        <v>0</v>
      </c>
      <c r="F10" s="52">
        <f>SUM(F11,F17)</f>
        <v>0</v>
      </c>
      <c r="G10" s="63">
        <f>SUM(G11,G17)</f>
        <v>0</v>
      </c>
      <c r="H10" s="52">
        <f>SUM(H11,H17)</f>
        <v>0</v>
      </c>
      <c r="I10" s="70">
        <f>SUM(I11,I17)</f>
        <v>0</v>
      </c>
    </row>
    <row r="11" spans="1:9" ht="24.95" customHeight="1">
      <c r="A11" s="10"/>
      <c r="B11" s="19" t="s">
        <v>11</v>
      </c>
      <c r="C11" s="31" t="s">
        <v>16</v>
      </c>
      <c r="D11" s="41"/>
      <c r="E11" s="52">
        <f>SUM(E12:E16)</f>
        <v>0</v>
      </c>
      <c r="F11" s="52">
        <f>SUM(F12:F16)</f>
        <v>0</v>
      </c>
      <c r="G11" s="63">
        <f>SUM(G12:G16)</f>
        <v>0</v>
      </c>
      <c r="H11" s="52">
        <f>SUM(H12:H16)</f>
        <v>0</v>
      </c>
      <c r="I11" s="70">
        <f>SUM(I12:I16)</f>
        <v>0</v>
      </c>
    </row>
    <row r="12" spans="1:9" ht="24.95" customHeight="1">
      <c r="A12" s="10"/>
      <c r="B12" s="20"/>
      <c r="C12" s="31" t="s">
        <v>17</v>
      </c>
      <c r="D12" s="42">
        <v>1</v>
      </c>
      <c r="E12" s="79">
        <v>0</v>
      </c>
      <c r="F12" s="79">
        <v>0</v>
      </c>
      <c r="G12" s="81">
        <v>0</v>
      </c>
      <c r="H12" s="79">
        <v>0</v>
      </c>
      <c r="I12" s="83">
        <v>0</v>
      </c>
    </row>
    <row r="13" spans="1:9" ht="24.95" customHeight="1">
      <c r="A13" s="10"/>
      <c r="B13" s="20"/>
      <c r="C13" s="31" t="s">
        <v>18</v>
      </c>
      <c r="D13" s="42">
        <v>2</v>
      </c>
      <c r="E13" s="79">
        <v>0</v>
      </c>
      <c r="F13" s="79">
        <v>0</v>
      </c>
      <c r="G13" s="81">
        <v>0</v>
      </c>
      <c r="H13" s="79">
        <v>0</v>
      </c>
      <c r="I13" s="83">
        <v>0</v>
      </c>
    </row>
    <row r="14" spans="1:9" ht="24.95" customHeight="1">
      <c r="A14" s="10"/>
      <c r="B14" s="20"/>
      <c r="C14" s="31" t="s">
        <v>19</v>
      </c>
      <c r="D14" s="42">
        <v>3</v>
      </c>
      <c r="E14" s="79">
        <v>0</v>
      </c>
      <c r="F14" s="79">
        <v>0</v>
      </c>
      <c r="G14" s="81">
        <v>0</v>
      </c>
      <c r="H14" s="79">
        <v>0</v>
      </c>
      <c r="I14" s="83">
        <v>0</v>
      </c>
    </row>
    <row r="15" spans="1:9" ht="24.95" customHeight="1">
      <c r="A15" s="10"/>
      <c r="B15" s="20"/>
      <c r="C15" s="31" t="s">
        <v>20</v>
      </c>
      <c r="D15" s="42">
        <v>4</v>
      </c>
      <c r="E15" s="79">
        <v>0</v>
      </c>
      <c r="F15" s="79">
        <v>0</v>
      </c>
      <c r="G15" s="81">
        <v>0</v>
      </c>
      <c r="H15" s="79">
        <v>0</v>
      </c>
      <c r="I15" s="83">
        <v>0</v>
      </c>
    </row>
    <row r="16" spans="1:9" ht="24.95" customHeight="1">
      <c r="A16" s="10"/>
      <c r="B16" s="21"/>
      <c r="C16" s="31" t="s">
        <v>21</v>
      </c>
      <c r="D16" s="42">
        <v>5</v>
      </c>
      <c r="E16" s="79">
        <v>0</v>
      </c>
      <c r="F16" s="79">
        <v>0</v>
      </c>
      <c r="G16" s="81">
        <v>0</v>
      </c>
      <c r="H16" s="79">
        <v>0</v>
      </c>
      <c r="I16" s="83">
        <v>0</v>
      </c>
    </row>
    <row r="17" spans="1:9" ht="24.95" customHeight="1">
      <c r="A17" s="10"/>
      <c r="B17" s="19" t="s">
        <v>12</v>
      </c>
      <c r="C17" s="31" t="s">
        <v>16</v>
      </c>
      <c r="D17" s="43"/>
      <c r="E17" s="52">
        <f>SUM(E18:E22)</f>
        <v>0</v>
      </c>
      <c r="F17" s="52">
        <f>SUM(F18:F22)</f>
        <v>0</v>
      </c>
      <c r="G17" s="63">
        <f>SUM(G18:G22)</f>
        <v>0</v>
      </c>
      <c r="H17" s="52">
        <f>SUM(H18:H22)</f>
        <v>0</v>
      </c>
      <c r="I17" s="70">
        <f>SUM(I18:I22)</f>
        <v>0</v>
      </c>
    </row>
    <row r="18" spans="1:9" ht="24.95" customHeight="1">
      <c r="A18" s="10"/>
      <c r="B18" s="20"/>
      <c r="C18" s="31" t="s">
        <v>17</v>
      </c>
      <c r="D18" s="42">
        <v>6</v>
      </c>
      <c r="E18" s="79">
        <v>0</v>
      </c>
      <c r="F18" s="79">
        <v>0</v>
      </c>
      <c r="G18" s="81">
        <v>0</v>
      </c>
      <c r="H18" s="79">
        <v>0</v>
      </c>
      <c r="I18" s="83">
        <v>0</v>
      </c>
    </row>
    <row r="19" spans="1:9" ht="24.95" customHeight="1">
      <c r="A19" s="10"/>
      <c r="B19" s="20"/>
      <c r="C19" s="31" t="s">
        <v>18</v>
      </c>
      <c r="D19" s="42">
        <v>7</v>
      </c>
      <c r="E19" s="79">
        <v>0</v>
      </c>
      <c r="F19" s="79">
        <v>0</v>
      </c>
      <c r="G19" s="81">
        <v>0</v>
      </c>
      <c r="H19" s="79">
        <v>0</v>
      </c>
      <c r="I19" s="83">
        <v>0</v>
      </c>
    </row>
    <row r="20" spans="1:9" ht="24.95" customHeight="1">
      <c r="A20" s="10"/>
      <c r="B20" s="20"/>
      <c r="C20" s="31" t="s">
        <v>19</v>
      </c>
      <c r="D20" s="42">
        <v>8</v>
      </c>
      <c r="E20" s="79">
        <v>0</v>
      </c>
      <c r="F20" s="79">
        <v>0</v>
      </c>
      <c r="G20" s="81">
        <v>0</v>
      </c>
      <c r="H20" s="79">
        <v>0</v>
      </c>
      <c r="I20" s="83">
        <v>0</v>
      </c>
    </row>
    <row r="21" spans="1:9" ht="24.95" customHeight="1">
      <c r="A21" s="10"/>
      <c r="B21" s="20"/>
      <c r="C21" s="31" t="s">
        <v>20</v>
      </c>
      <c r="D21" s="42">
        <v>9</v>
      </c>
      <c r="E21" s="79">
        <v>0</v>
      </c>
      <c r="F21" s="79">
        <v>0</v>
      </c>
      <c r="G21" s="81">
        <v>0</v>
      </c>
      <c r="H21" s="79">
        <v>0</v>
      </c>
      <c r="I21" s="83">
        <v>0</v>
      </c>
    </row>
    <row r="22" spans="1:9" ht="24.95" customHeight="1">
      <c r="A22" s="11"/>
      <c r="B22" s="21"/>
      <c r="C22" s="31" t="s">
        <v>21</v>
      </c>
      <c r="D22" s="42">
        <v>10</v>
      </c>
      <c r="E22" s="79">
        <v>0</v>
      </c>
      <c r="F22" s="79">
        <v>0</v>
      </c>
      <c r="G22" s="81">
        <v>0</v>
      </c>
      <c r="H22" s="79">
        <v>0</v>
      </c>
      <c r="I22" s="83">
        <v>0</v>
      </c>
    </row>
    <row r="23" spans="1:9" ht="24.95" customHeight="1">
      <c r="A23" s="9" t="s">
        <v>5</v>
      </c>
      <c r="B23" s="22"/>
      <c r="C23" s="31" t="s">
        <v>22</v>
      </c>
      <c r="D23" s="43"/>
      <c r="E23" s="52">
        <f>SUM(E24:E28)</f>
        <v>0</v>
      </c>
      <c r="F23" s="52">
        <f>SUM(F24:F28)</f>
        <v>0</v>
      </c>
      <c r="G23" s="63">
        <f>SUM(G24:G28)</f>
        <v>0</v>
      </c>
      <c r="H23" s="52">
        <f>SUM(H24:H28)</f>
        <v>0</v>
      </c>
      <c r="I23" s="70">
        <f>SUM(I24:I28)</f>
        <v>0</v>
      </c>
    </row>
    <row r="24" spans="1:9" ht="24.95" customHeight="1">
      <c r="A24" s="10"/>
      <c r="B24" s="22"/>
      <c r="C24" s="31" t="s">
        <v>23</v>
      </c>
      <c r="D24" s="42">
        <v>11</v>
      </c>
      <c r="E24" s="79">
        <v>0</v>
      </c>
      <c r="F24" s="79">
        <v>0</v>
      </c>
      <c r="G24" s="81">
        <v>0</v>
      </c>
      <c r="H24" s="79">
        <v>0</v>
      </c>
      <c r="I24" s="83">
        <v>0</v>
      </c>
    </row>
    <row r="25" spans="1:9" ht="24.95" customHeight="1">
      <c r="A25" s="10"/>
      <c r="B25" s="22"/>
      <c r="C25" s="31" t="s">
        <v>24</v>
      </c>
      <c r="D25" s="42">
        <v>12</v>
      </c>
      <c r="E25" s="79">
        <v>0</v>
      </c>
      <c r="F25" s="79">
        <v>0</v>
      </c>
      <c r="G25" s="81">
        <v>0</v>
      </c>
      <c r="H25" s="79">
        <v>0</v>
      </c>
      <c r="I25" s="83">
        <v>0</v>
      </c>
    </row>
    <row r="26" spans="1:9" ht="24.95" customHeight="1">
      <c r="A26" s="10"/>
      <c r="B26" s="22"/>
      <c r="C26" s="31" t="s">
        <v>25</v>
      </c>
      <c r="D26" s="42">
        <v>13</v>
      </c>
      <c r="E26" s="79">
        <v>0</v>
      </c>
      <c r="F26" s="79">
        <v>0</v>
      </c>
      <c r="G26" s="81">
        <v>0</v>
      </c>
      <c r="H26" s="79">
        <v>0</v>
      </c>
      <c r="I26" s="83">
        <v>0</v>
      </c>
    </row>
    <row r="27" spans="1:9" ht="24.95" customHeight="1">
      <c r="A27" s="10"/>
      <c r="B27" s="23"/>
      <c r="C27" s="31" t="s">
        <v>26</v>
      </c>
      <c r="D27" s="42">
        <v>14</v>
      </c>
      <c r="E27" s="79">
        <v>0</v>
      </c>
      <c r="F27" s="79">
        <v>0</v>
      </c>
      <c r="G27" s="81">
        <v>0</v>
      </c>
      <c r="H27" s="79">
        <v>0</v>
      </c>
      <c r="I27" s="83">
        <v>0</v>
      </c>
    </row>
    <row r="28" spans="1:9" ht="24.95" customHeight="1">
      <c r="A28" s="11"/>
      <c r="B28" s="24"/>
      <c r="C28" s="31" t="s">
        <v>27</v>
      </c>
      <c r="D28" s="42">
        <v>15</v>
      </c>
      <c r="E28" s="79">
        <v>0</v>
      </c>
      <c r="F28" s="79">
        <v>0</v>
      </c>
      <c r="G28" s="81">
        <v>0</v>
      </c>
      <c r="H28" s="79">
        <v>0</v>
      </c>
      <c r="I28" s="83">
        <v>0</v>
      </c>
    </row>
    <row r="29" spans="1:9" ht="24.95" customHeight="1">
      <c r="A29" s="12" t="s">
        <v>6</v>
      </c>
      <c r="B29" s="12"/>
      <c r="C29" s="32"/>
      <c r="D29" s="44">
        <f>H1</f>
      </c>
      <c r="E29" s="53"/>
      <c r="F29" s="53"/>
      <c r="G29" s="53"/>
      <c r="H29" s="53"/>
      <c r="I29" s="53"/>
    </row>
    <row r="30" spans="1:9" s="76" customFormat="1" ht="36.95" customHeight="1">
      <c r="A30" s="13" t="s">
        <v>7</v>
      </c>
      <c r="B30" s="25"/>
      <c r="C30" s="33" t="s">
        <v>28</v>
      </c>
      <c r="D30" s="45"/>
      <c r="E30" s="45"/>
      <c r="F30" s="45" t="s">
        <v>34</v>
      </c>
      <c r="G30" s="64"/>
      <c r="H30" s="64" t="s">
        <v>40</v>
      </c>
      <c r="I30" s="71"/>
    </row>
    <row r="31" spans="1:9" ht="18" customHeight="1">
      <c r="A31" s="86" t="s">
        <v>8</v>
      </c>
      <c r="B31" s="72"/>
      <c r="C31" s="16"/>
      <c r="D31" s="16"/>
      <c r="E31" s="16"/>
      <c r="F31" s="16"/>
      <c r="G31" s="16"/>
      <c r="H31" s="16"/>
      <c r="I31" s="16"/>
    </row>
    <row r="32" spans="1:9" ht="18" customHeight="1">
      <c r="A32" s="86" t="s">
        <v>52</v>
      </c>
      <c r="B32" s="16"/>
      <c r="C32" s="34"/>
      <c r="D32" s="34"/>
      <c r="E32" s="34"/>
      <c r="F32" s="34"/>
      <c r="G32" s="34"/>
      <c r="H32" s="34"/>
      <c r="I32" s="34"/>
    </row>
    <row r="33" spans="1:9" ht="18" customHeight="1">
      <c r="A33" s="86" t="s">
        <v>10</v>
      </c>
      <c r="B33" s="16"/>
      <c r="C33" s="34"/>
      <c r="D33" s="34"/>
      <c r="E33" s="34"/>
      <c r="F33" s="34"/>
      <c r="G33" s="34"/>
      <c r="H33" s="34"/>
      <c r="I33" s="34"/>
    </row>
  </sheetData>
  <mergeCells count="15">
    <mergeCell ref="A23:A28"/>
    <mergeCell ref="A29:C29"/>
    <mergeCell ref="D29:I29"/>
    <mergeCell ref="A5:I5"/>
    <mergeCell ref="A7:C8"/>
    <mergeCell ref="D7:D8"/>
    <mergeCell ref="E7:E8"/>
    <mergeCell ref="F7:G7"/>
    <mergeCell ref="H7:I7"/>
    <mergeCell ref="A3:B3"/>
    <mergeCell ref="A4:B4"/>
    <mergeCell ref="D6:H6"/>
    <mergeCell ref="A10:A22"/>
    <mergeCell ref="B11:B16"/>
    <mergeCell ref="B17:B22"/>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