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2-02-07(101)" sheetId="1" r:id="rId1"/>
  </sheets>
  <definedNames>
    <definedName name="pp" localSheetId="0">'1112-02-07(101)'!$A$3:$K$31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<sst xmlns="http://schemas.openxmlformats.org/spreadsheetml/2006/main" count="43" uniqueCount="35">
  <si>
    <t>公 開 類</t>
  </si>
  <si>
    <t>年    報</t>
  </si>
  <si>
    <t>桃園市實施耕地三七五減租後佃農購買耕地面積戶數(第1次修正表)</t>
  </si>
  <si>
    <t>中華民國109年</t>
  </si>
  <si>
    <t>鄉鎮市區別</t>
  </si>
  <si>
    <t>總　　計</t>
  </si>
  <si>
    <t>　桃園區</t>
  </si>
  <si>
    <t>　中壢區</t>
  </si>
  <si>
    <t>　楊梅區</t>
  </si>
  <si>
    <t>　大溪區</t>
  </si>
  <si>
    <t>　蘆竹區</t>
  </si>
  <si>
    <t>　大園區</t>
  </si>
  <si>
    <t>　龜山區</t>
  </si>
  <si>
    <t>　八德區</t>
  </si>
  <si>
    <t>　龍潭區</t>
  </si>
  <si>
    <t>　平鎮區</t>
  </si>
  <si>
    <t>　新屋區</t>
  </si>
  <si>
    <t>　觀音區</t>
  </si>
  <si>
    <t>　復興區</t>
  </si>
  <si>
    <t>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</t>
  </si>
  <si>
    <t>資料來源：依據各行政區佃農購買耕地申請書及三七五減租登記資料彙編。</t>
  </si>
  <si>
    <t>填表說明：本表編製 3 份，逐級核章後，1 份送本府主計處，1 份送本局會計室，1 份自存外，應由網際網路線上傳送至內政部統計資料庫。</t>
  </si>
  <si>
    <t>每年終了後2個月內編報</t>
  </si>
  <si>
    <t>購買耕地面積(公頃)</t>
  </si>
  <si>
    <t>合計</t>
  </si>
  <si>
    <t>本年</t>
  </si>
  <si>
    <t>累計至本年底止</t>
  </si>
  <si>
    <t>田</t>
  </si>
  <si>
    <t>旱</t>
  </si>
  <si>
    <t>其　　他</t>
  </si>
  <si>
    <t>編製機關</t>
  </si>
  <si>
    <t>表    號</t>
  </si>
  <si>
    <t>購買耕地佃農戶數
（戶）</t>
  </si>
  <si>
    <t>桃園市政府地政局</t>
  </si>
  <si>
    <t>1112-02-07-2</t>
  </si>
</sst>
</file>

<file path=xl/styles.xml><?xml version="1.0" encoding="utf-8"?>
<styleSheet xmlns="http://schemas.openxmlformats.org/spreadsheetml/2006/main">
  <numFmts count="6">
    <numFmt numFmtId="188" formatCode="_(* #,##0_);_(* \(#,##0\);_(* &quot;-&quot;_);_(@_)"/>
    <numFmt numFmtId="189" formatCode="#,##0.0000;\-#,##0.0000;&quot;－&quot;"/>
    <numFmt numFmtId="190" formatCode="_-* #,##0.000000_-;\-* #,##0.000000_-;_-* &quot;-&quot;??????_-;_-@_-"/>
    <numFmt numFmtId="191" formatCode="##,###,##0.000000;\-##,###,##0.000000;&quot;               －&quot;"/>
    <numFmt numFmtId="192" formatCode="_-* #,##0_-;\-* #,##0_-;_-* &quot;-&quot;_-;_-@_-"/>
    <numFmt numFmtId="193" formatCode="#,##0.000000_);[Red]\(#,##0.000000\)"/>
  </numFmts>
  <fonts count="7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新細明體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6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0" borderId="1" xfId="20" applyNumberFormat="1" applyFont="1" applyBorder="1" applyAlignment="1">
      <alignment horizontal="center" vertical="center"/>
    </xf>
    <xf numFmtId="0" fontId="5" fillId="0" borderId="0" xfId="21" applyFont="1" applyAlignment="1">
      <alignment horizontal="center" vertical="center"/>
    </xf>
    <xf numFmtId="49" fontId="4" fillId="0" borderId="2" xfId="21" applyNumberFormat="1" applyFont="1" applyBorder="1" applyAlignment="1">
      <alignment horizontal="center" vertical="center"/>
    </xf>
    <xf numFmtId="0" fontId="4" fillId="0" borderId="3" xfId="21" applyFont="1" applyBorder="1" applyAlignment="1">
      <alignment horizontal="center" vertical="center" wrapText="1"/>
    </xf>
    <xf numFmtId="0" fontId="4" fillId="0" borderId="4" xfId="21" applyFont="1" applyBorder="1" applyAlignment="1">
      <alignment horizontal="center" vertical="center" wrapText="1"/>
    </xf>
    <xf numFmtId="0" fontId="4" fillId="0" borderId="5" xfId="21" applyFont="1" applyBorder="1" applyAlignment="1">
      <alignment horizontal="center" vertical="center" wrapText="1"/>
    </xf>
    <xf numFmtId="189" fontId="4" fillId="0" borderId="6" xfId="21" applyNumberFormat="1" applyFont="1" applyBorder="1" applyAlignment="1">
      <alignment horizontal="center" vertical="center"/>
    </xf>
    <xf numFmtId="189" fontId="4" fillId="0" borderId="7" xfId="21" applyNumberFormat="1" applyFont="1" applyBorder="1" applyAlignment="1">
      <alignment horizontal="center" vertical="center"/>
    </xf>
    <xf numFmtId="189" fontId="4" fillId="0" borderId="5" xfId="21" applyNumberFormat="1" applyFont="1" applyBorder="1" applyAlignment="1">
      <alignment horizontal="center" vertical="center"/>
    </xf>
    <xf numFmtId="0" fontId="4" fillId="0" borderId="8" xfId="21" applyFont="1" applyBorder="1" applyAlignment="1">
      <alignment horizontal="left" vertical="top" wrapText="1"/>
    </xf>
    <xf numFmtId="0" fontId="4" fillId="0" borderId="0" xfId="21" applyFont="1" applyAlignment="1">
      <alignment horizontal="left"/>
    </xf>
    <xf numFmtId="0" fontId="4" fillId="0" borderId="0" xfId="21" applyFont="1" applyAlignment="1">
      <alignment horizontal="left" vertical="top"/>
    </xf>
    <xf numFmtId="0" fontId="4" fillId="0" borderId="0" xfId="21" applyFont="1" applyAlignment="1">
      <alignment vertical="center"/>
    </xf>
    <xf numFmtId="0" fontId="4" fillId="0" borderId="0" xfId="21" applyFont="1" applyAlignment="1">
      <alignment horizontal="left" vertical="center"/>
    </xf>
    <xf numFmtId="0" fontId="4" fillId="0" borderId="2" xfId="21" applyFont="1" applyBorder="1" applyAlignment="1">
      <alignment horizontal="center" vertical="center"/>
    </xf>
    <xf numFmtId="0" fontId="4" fillId="0" borderId="9" xfId="21" applyFont="1" applyBorder="1" applyAlignment="1">
      <alignment horizontal="center" vertical="center" wrapText="1"/>
    </xf>
    <xf numFmtId="0" fontId="4" fillId="0" borderId="10" xfId="21" applyFont="1" applyBorder="1" applyAlignment="1">
      <alignment horizontal="center" vertical="center" wrapText="1"/>
    </xf>
    <xf numFmtId="0" fontId="4" fillId="0" borderId="11" xfId="21" applyFont="1" applyBorder="1" applyAlignment="1">
      <alignment horizontal="center" vertical="center" wrapText="1"/>
    </xf>
    <xf numFmtId="190" fontId="6" fillId="0" borderId="12" xfId="21" applyNumberFormat="1" applyFont="1" applyBorder="1" applyAlignment="1">
      <alignment horizontal="right" vertical="center"/>
    </xf>
    <xf numFmtId="190" fontId="6" fillId="0" borderId="13" xfId="21" applyNumberFormat="1" applyFont="1" applyBorder="1" applyAlignment="1">
      <alignment horizontal="right" vertical="center"/>
    </xf>
    <xf numFmtId="190" fontId="2" fillId="0" borderId="13" xfId="21" applyNumberFormat="1" applyFont="1" applyBorder="1" applyAlignment="1">
      <alignment horizontal="right" vertical="center"/>
    </xf>
    <xf numFmtId="190" fontId="4" fillId="0" borderId="14" xfId="21" applyNumberFormat="1" applyFont="1" applyBorder="1" applyAlignment="1">
      <alignment horizontal="right" vertical="center"/>
    </xf>
    <xf numFmtId="0" fontId="4" fillId="0" borderId="0" xfId="21" applyFont="1" applyAlignment="1">
      <alignment horizontal="left" vertical="top" wrapText="1"/>
    </xf>
    <xf numFmtId="0" fontId="4" fillId="0" borderId="0" xfId="21" applyFont="1" applyAlignment="1">
      <alignment vertical="center" wrapText="1"/>
    </xf>
    <xf numFmtId="0" fontId="4" fillId="0" borderId="8" xfId="21" applyFont="1" applyBorder="1" applyAlignment="1">
      <alignment horizontal="center" vertical="center" wrapText="1"/>
    </xf>
    <xf numFmtId="0" fontId="4" fillId="0" borderId="13" xfId="21" applyFont="1" applyBorder="1" applyAlignment="1">
      <alignment horizontal="center" vertical="center" wrapText="1"/>
    </xf>
    <xf numFmtId="0" fontId="4" fillId="0" borderId="14" xfId="21" applyFont="1" applyBorder="1" applyAlignment="1">
      <alignment horizontal="center" vertical="center" wrapText="1"/>
    </xf>
    <xf numFmtId="190" fontId="6" fillId="0" borderId="15" xfId="21" applyNumberFormat="1" applyFont="1" applyBorder="1" applyAlignment="1">
      <alignment horizontal="right" vertical="center"/>
    </xf>
    <xf numFmtId="190" fontId="6" fillId="0" borderId="1" xfId="21" applyNumberFormat="1" applyFont="1" applyBorder="1" applyAlignment="1">
      <alignment horizontal="right" vertical="center"/>
    </xf>
    <xf numFmtId="190" fontId="2" fillId="0" borderId="1" xfId="21" applyNumberFormat="1" applyFont="1" applyBorder="1" applyAlignment="1">
      <alignment horizontal="right" vertical="center"/>
    </xf>
    <xf numFmtId="0" fontId="4" fillId="0" borderId="0" xfId="21" applyFont="1" applyAlignment="1">
      <alignment horizontal="justify" wrapText="1"/>
    </xf>
    <xf numFmtId="0" fontId="3" fillId="0" borderId="0" xfId="21" applyFont="1" applyAlignment="1">
      <alignment horizontal="justify" wrapText="1"/>
    </xf>
    <xf numFmtId="0" fontId="4" fillId="0" borderId="16" xfId="21" applyFont="1" applyBorder="1" applyAlignment="1">
      <alignment horizontal="center" vertical="center" wrapText="1"/>
    </xf>
    <xf numFmtId="0" fontId="6" fillId="0" borderId="0" xfId="21" applyFont="1"/>
    <xf numFmtId="190" fontId="6" fillId="0" borderId="17" xfId="21" applyNumberFormat="1" applyFont="1" applyBorder="1" applyAlignment="1">
      <alignment horizontal="right" vertical="center"/>
    </xf>
    <xf numFmtId="190" fontId="6" fillId="0" borderId="18" xfId="21" applyNumberFormat="1" applyFont="1" applyBorder="1" applyAlignment="1">
      <alignment horizontal="right" vertical="center"/>
    </xf>
    <xf numFmtId="190" fontId="2" fillId="0" borderId="12" xfId="21" applyNumberFormat="1" applyFont="1" applyBorder="1" applyAlignment="1">
      <alignment horizontal="right" vertical="center"/>
    </xf>
    <xf numFmtId="49" fontId="4" fillId="0" borderId="0" xfId="21" applyNumberFormat="1" applyFont="1"/>
    <xf numFmtId="190" fontId="2" fillId="0" borderId="14" xfId="21" applyNumberFormat="1" applyFont="1" applyBorder="1" applyAlignment="1">
      <alignment horizontal="right" vertical="center"/>
    </xf>
    <xf numFmtId="0" fontId="4" fillId="0" borderId="19" xfId="21" applyFont="1" applyBorder="1" applyAlignment="1">
      <alignment horizontal="center" vertical="center" wrapText="1"/>
    </xf>
    <xf numFmtId="0" fontId="4" fillId="0" borderId="20" xfId="21" applyFont="1" applyBorder="1" applyAlignment="1">
      <alignment horizontal="center" vertical="center" wrapText="1"/>
    </xf>
    <xf numFmtId="190" fontId="2" fillId="0" borderId="15" xfId="21" applyNumberFormat="1" applyFont="1" applyBorder="1" applyAlignment="1">
      <alignment horizontal="right" vertical="center"/>
    </xf>
    <xf numFmtId="190" fontId="2" fillId="0" borderId="20" xfId="21" applyNumberFormat="1" applyFont="1" applyBorder="1" applyAlignment="1">
      <alignment horizontal="right" vertical="center"/>
    </xf>
    <xf numFmtId="191" fontId="4" fillId="0" borderId="1" xfId="20" applyNumberFormat="1" applyFont="1" applyBorder="1" applyAlignment="1">
      <alignment horizontal="center" vertical="center"/>
    </xf>
    <xf numFmtId="0" fontId="4" fillId="0" borderId="21" xfId="21" applyFont="1" applyBorder="1" applyAlignment="1">
      <alignment horizontal="center" vertical="center" wrapText="1"/>
    </xf>
    <xf numFmtId="0" fontId="4" fillId="0" borderId="22" xfId="21" applyFont="1" applyBorder="1" applyAlignment="1">
      <alignment horizontal="center" vertical="center" wrapText="1"/>
    </xf>
    <xf numFmtId="192" fontId="6" fillId="0" borderId="17" xfId="21" applyNumberFormat="1" applyFont="1" applyBorder="1" applyAlignment="1">
      <alignment horizontal="right" vertical="center"/>
    </xf>
    <xf numFmtId="192" fontId="6" fillId="0" borderId="15" xfId="21" applyNumberFormat="1" applyFont="1" applyBorder="1" applyAlignment="1">
      <alignment horizontal="right" vertical="center"/>
    </xf>
    <xf numFmtId="193" fontId="2" fillId="0" borderId="15" xfId="21" applyNumberFormat="1" applyFont="1" applyBorder="1" applyAlignment="1">
      <alignment horizontal="right" vertical="center"/>
    </xf>
    <xf numFmtId="193" fontId="2" fillId="0" borderId="20" xfId="21" applyNumberFormat="1" applyFont="1" applyBorder="1" applyAlignment="1">
      <alignment horizontal="right" vertical="center"/>
    </xf>
    <xf numFmtId="0" fontId="4" fillId="0" borderId="0" xfId="21" applyFont="1" applyAlignment="1">
      <alignment horizontal="center" vertical="center" wrapText="1"/>
    </xf>
    <xf numFmtId="0" fontId="4" fillId="0" borderId="23" xfId="21" applyFont="1" applyBorder="1" applyAlignment="1">
      <alignment horizontal="center" vertical="center" wrapText="1"/>
    </xf>
    <xf numFmtId="192" fontId="6" fillId="0" borderId="24" xfId="21" applyNumberFormat="1" applyFont="1" applyBorder="1" applyAlignment="1">
      <alignment horizontal="right" vertical="center"/>
    </xf>
    <xf numFmtId="193" fontId="4" fillId="0" borderId="24" xfId="21" applyNumberFormat="1" applyFont="1" applyBorder="1" applyAlignment="1">
      <alignment horizontal="right" vertical="top"/>
    </xf>
    <xf numFmtId="193" fontId="4" fillId="0" borderId="25" xfId="21" applyNumberFormat="1" applyFont="1" applyBorder="1" applyAlignment="1">
      <alignment horizontal="right" vertical="top"/>
    </xf>
    <xf numFmtId="0" fontId="4" fillId="0" borderId="0" xfId="21" applyFont="1"/>
    <xf numFmtId="0" fontId="3" fillId="0" borderId="0" xfId="21" applyFont="1"/>
    <xf numFmtId="0" fontId="2" fillId="0" borderId="0" xfId="21" applyFont="1" applyAlignment="1">
      <alignment horizontal="center" vertical="center"/>
    </xf>
    <xf numFmtId="0" fontId="3" fillId="0" borderId="0" xfId="21" applyFont="1" applyAlignment="1">
      <alignment horizontal="center" vertical="center"/>
    </xf>
    <xf numFmtId="0" fontId="3" fillId="0" borderId="0" xfId="21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Sheet1" xfId="20"/>
    <cellStyle name="一般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85" zoomScaleNormal="85" workbookViewId="0" topLeftCell="A1">
      <selection activeCell="A13" sqref="A13"/>
    </sheetView>
  </sheetViews>
  <sheetFormatPr defaultColWidth="9.28125" defaultRowHeight="15"/>
  <cols>
    <col min="1" max="1" width="19.8515625" style="59" customWidth="1"/>
    <col min="2" max="10" width="20.8515625" style="59" customWidth="1"/>
    <col min="11" max="11" width="21.28125" style="0" customWidth="1"/>
  </cols>
  <sheetData>
    <row r="1" spans="5:10" s="58" customFormat="1" ht="31.5" customHeight="1" hidden="1">
      <c r="E1" s="36"/>
      <c r="H1" s="40"/>
      <c r="I1" s="40"/>
      <c r="J1" s="40"/>
    </row>
    <row r="2" spans="8:10" s="58" customFormat="1" ht="28.5" customHeight="1" hidden="1">
      <c r="H2" s="40"/>
      <c r="I2" s="40"/>
      <c r="J2" s="40"/>
    </row>
    <row r="3" spans="1:11" s="59" customFormat="1" ht="18.75" customHeight="1">
      <c r="A3" s="3" t="s">
        <v>0</v>
      </c>
      <c r="B3" s="15"/>
      <c r="C3" s="15"/>
      <c r="D3" s="33"/>
      <c r="E3" s="33"/>
      <c r="F3" s="33"/>
      <c r="G3" s="33"/>
      <c r="H3" s="33"/>
      <c r="I3" s="33"/>
      <c r="J3" s="46" t="s">
        <v>30</v>
      </c>
      <c r="K3" s="3" t="s">
        <v>33</v>
      </c>
    </row>
    <row r="4" spans="1:11" s="59" customFormat="1" ht="18.75" customHeight="1">
      <c r="A4" s="3" t="s">
        <v>1</v>
      </c>
      <c r="B4" s="16" t="s">
        <v>22</v>
      </c>
      <c r="C4" s="26"/>
      <c r="D4" s="34"/>
      <c r="E4" s="33"/>
      <c r="F4" s="33"/>
      <c r="G4" s="33"/>
      <c r="H4" s="33"/>
      <c r="I4" s="33"/>
      <c r="J4" s="46" t="s">
        <v>31</v>
      </c>
      <c r="K4" s="3" t="s">
        <v>34</v>
      </c>
    </row>
    <row r="5" spans="1:11" ht="36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24" customHeight="1">
      <c r="A6" s="5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s="60" customFormat="1" ht="26.1" customHeight="1">
      <c r="A7" s="6" t="s">
        <v>4</v>
      </c>
      <c r="B7" s="18" t="s">
        <v>23</v>
      </c>
      <c r="C7" s="27"/>
      <c r="D7" s="27"/>
      <c r="E7" s="27"/>
      <c r="F7" s="27"/>
      <c r="G7" s="27"/>
      <c r="H7" s="27"/>
      <c r="I7" s="42"/>
      <c r="J7" s="47" t="s">
        <v>32</v>
      </c>
      <c r="K7" s="27"/>
    </row>
    <row r="8" spans="1:11" s="60" customFormat="1" ht="26.1" customHeight="1">
      <c r="A8" s="7"/>
      <c r="B8" s="19" t="s">
        <v>24</v>
      </c>
      <c r="C8" s="28"/>
      <c r="D8" s="35" t="s">
        <v>27</v>
      </c>
      <c r="E8" s="28"/>
      <c r="F8" s="35" t="s">
        <v>28</v>
      </c>
      <c r="G8" s="28"/>
      <c r="H8" s="35" t="s">
        <v>29</v>
      </c>
      <c r="I8" s="28"/>
      <c r="J8" s="48"/>
      <c r="K8" s="53"/>
    </row>
    <row r="9" spans="1:11" s="60" customFormat="1" ht="26.1" customHeight="1">
      <c r="A9" s="8"/>
      <c r="B9" s="20" t="s">
        <v>25</v>
      </c>
      <c r="C9" s="29" t="s">
        <v>26</v>
      </c>
      <c r="D9" s="29" t="s">
        <v>25</v>
      </c>
      <c r="E9" s="29" t="s">
        <v>26</v>
      </c>
      <c r="F9" s="29" t="s">
        <v>25</v>
      </c>
      <c r="G9" s="29" t="s">
        <v>26</v>
      </c>
      <c r="H9" s="29" t="s">
        <v>25</v>
      </c>
      <c r="I9" s="43" t="s">
        <v>26</v>
      </c>
      <c r="J9" s="43" t="s">
        <v>25</v>
      </c>
      <c r="K9" s="54" t="s">
        <v>26</v>
      </c>
    </row>
    <row r="10" spans="1:11" s="61" customFormat="1" ht="27.15" customHeight="1">
      <c r="A10" s="9" t="s">
        <v>5</v>
      </c>
      <c r="B10" s="21">
        <f>SUM(B11:B23)</f>
        <v>0.137358</v>
      </c>
      <c r="C10" s="30">
        <f>SUM(C11:C23)</f>
        <v>5848.888714</v>
      </c>
      <c r="D10" s="30">
        <f>SUM(D11:D23)</f>
        <v>0.137358</v>
      </c>
      <c r="E10" s="37">
        <f>SUM(E11:E23)</f>
        <v>4994.718152</v>
      </c>
      <c r="F10" s="38">
        <f>SUM(F11:F23)</f>
        <v>0</v>
      </c>
      <c r="G10" s="38">
        <f>SUM(G11:G23)</f>
        <v>655.239962</v>
      </c>
      <c r="H10" s="38">
        <f>SUM(H11:H23)</f>
        <v>0</v>
      </c>
      <c r="I10" s="37">
        <f>SUM(I11:I23)</f>
        <v>198.9306</v>
      </c>
      <c r="J10" s="49">
        <f>SUM(J11:J23)</f>
        <v>2</v>
      </c>
      <c r="K10" s="55">
        <f>SUM(K11:K23)</f>
        <v>7178</v>
      </c>
    </row>
    <row r="11" spans="1:11" ht="27.15" customHeight="1">
      <c r="A11" s="10" t="s">
        <v>6</v>
      </c>
      <c r="B11" s="22">
        <f>SUM(D11,F11,H11)</f>
        <v>0</v>
      </c>
      <c r="C11" s="31">
        <f>SUM(E11,G11,I11)</f>
        <v>217.179462</v>
      </c>
      <c r="D11" s="31">
        <v>0</v>
      </c>
      <c r="E11" s="31">
        <v>202.6918</v>
      </c>
      <c r="F11" s="21">
        <v>0</v>
      </c>
      <c r="G11" s="21">
        <v>11.111762</v>
      </c>
      <c r="H11" s="21">
        <v>0</v>
      </c>
      <c r="I11" s="30">
        <v>3.3759</v>
      </c>
      <c r="J11" s="50">
        <v>0</v>
      </c>
      <c r="K11" s="55">
        <v>359</v>
      </c>
    </row>
    <row r="12" spans="1:11" ht="27.15" customHeight="1">
      <c r="A12" s="10" t="s">
        <v>7</v>
      </c>
      <c r="B12" s="22">
        <f>SUM(D12,F12,H12)</f>
        <v>0</v>
      </c>
      <c r="C12" s="31">
        <f>SUM(E12,G12,I12)</f>
        <v>498.342994</v>
      </c>
      <c r="D12" s="31">
        <v>0</v>
      </c>
      <c r="E12" s="31">
        <v>432.900594</v>
      </c>
      <c r="F12" s="21">
        <v>0</v>
      </c>
      <c r="G12" s="21">
        <v>41.5416</v>
      </c>
      <c r="H12" s="21">
        <v>0</v>
      </c>
      <c r="I12" s="30">
        <v>23.9008</v>
      </c>
      <c r="J12" s="50">
        <v>0</v>
      </c>
      <c r="K12" s="55">
        <v>576</v>
      </c>
    </row>
    <row r="13" spans="1:11" ht="27.15" customHeight="1">
      <c r="A13" s="10" t="s">
        <v>8</v>
      </c>
      <c r="B13" s="22">
        <f>SUM(D13,F13,H13)</f>
        <v>0</v>
      </c>
      <c r="C13" s="31">
        <f>SUM(E13,G13,I13)</f>
        <v>730.0102</v>
      </c>
      <c r="D13" s="31">
        <v>0</v>
      </c>
      <c r="E13" s="31">
        <v>561.6172</v>
      </c>
      <c r="F13" s="21">
        <v>0</v>
      </c>
      <c r="G13" s="21">
        <v>134.257</v>
      </c>
      <c r="H13" s="21">
        <v>0</v>
      </c>
      <c r="I13" s="30">
        <v>34.136</v>
      </c>
      <c r="J13" s="50">
        <v>0</v>
      </c>
      <c r="K13" s="55">
        <v>755</v>
      </c>
    </row>
    <row r="14" spans="1:11" ht="27.15" customHeight="1">
      <c r="A14" s="10" t="s">
        <v>9</v>
      </c>
      <c r="B14" s="22">
        <f>SUM(D14,F14,H14)</f>
        <v>0</v>
      </c>
      <c r="C14" s="31">
        <f>SUM(E14,G14,I14)</f>
        <v>393.2343</v>
      </c>
      <c r="D14" s="31">
        <v>0</v>
      </c>
      <c r="E14" s="31">
        <v>324.5113</v>
      </c>
      <c r="F14" s="21">
        <v>0</v>
      </c>
      <c r="G14" s="21">
        <v>47.12</v>
      </c>
      <c r="H14" s="21">
        <v>0</v>
      </c>
      <c r="I14" s="30">
        <v>21.603</v>
      </c>
      <c r="J14" s="50">
        <v>0</v>
      </c>
      <c r="K14" s="55">
        <v>522</v>
      </c>
    </row>
    <row r="15" spans="1:11" ht="27.15" customHeight="1">
      <c r="A15" s="10" t="s">
        <v>10</v>
      </c>
      <c r="B15" s="22">
        <f>SUM(D15,F15,H15)</f>
        <v>0</v>
      </c>
      <c r="C15" s="31">
        <f>SUM(E15,G15,I15)</f>
        <v>641.2467</v>
      </c>
      <c r="D15" s="31">
        <v>0</v>
      </c>
      <c r="E15" s="31">
        <v>569.5614</v>
      </c>
      <c r="F15" s="21">
        <v>0</v>
      </c>
      <c r="G15" s="21">
        <v>64.6964</v>
      </c>
      <c r="H15" s="21">
        <v>0</v>
      </c>
      <c r="I15" s="30">
        <v>6.9889</v>
      </c>
      <c r="J15" s="50">
        <v>0</v>
      </c>
      <c r="K15" s="55">
        <v>766</v>
      </c>
    </row>
    <row r="16" spans="1:11" ht="27.15" customHeight="1">
      <c r="A16" s="10" t="s">
        <v>11</v>
      </c>
      <c r="B16" s="22">
        <f>SUM(D16,F16,H16)</f>
        <v>0</v>
      </c>
      <c r="C16" s="31">
        <f>SUM(E16,G16,I16)</f>
        <v>652.5564</v>
      </c>
      <c r="D16" s="31">
        <v>0</v>
      </c>
      <c r="E16" s="31">
        <v>627.9387</v>
      </c>
      <c r="F16" s="21">
        <v>0</v>
      </c>
      <c r="G16" s="21">
        <v>17.8411</v>
      </c>
      <c r="H16" s="21">
        <v>0</v>
      </c>
      <c r="I16" s="30">
        <v>6.7766</v>
      </c>
      <c r="J16" s="50">
        <v>0</v>
      </c>
      <c r="K16" s="55">
        <v>792</v>
      </c>
    </row>
    <row r="17" spans="1:11" ht="27.15" customHeight="1">
      <c r="A17" s="10" t="s">
        <v>12</v>
      </c>
      <c r="B17" s="22">
        <f>SUM(D17,F17,H17)</f>
        <v>0</v>
      </c>
      <c r="C17" s="31">
        <f>SUM(E17,G17,I17)</f>
        <v>222.2891</v>
      </c>
      <c r="D17" s="31">
        <v>0</v>
      </c>
      <c r="E17" s="31">
        <v>137.8951</v>
      </c>
      <c r="F17" s="21">
        <v>0</v>
      </c>
      <c r="G17" s="21">
        <v>81.8315</v>
      </c>
      <c r="H17" s="21">
        <v>0</v>
      </c>
      <c r="I17" s="30">
        <v>2.5625</v>
      </c>
      <c r="J17" s="50">
        <v>0</v>
      </c>
      <c r="K17" s="55">
        <v>360</v>
      </c>
    </row>
    <row r="18" spans="1:11" ht="27.15" customHeight="1">
      <c r="A18" s="10" t="s">
        <v>13</v>
      </c>
      <c r="B18" s="22">
        <f>SUM(D18,F18,H18)</f>
        <v>0.053871</v>
      </c>
      <c r="C18" s="31">
        <f>SUM(E18,G18,I18)</f>
        <v>223.057871</v>
      </c>
      <c r="D18" s="31">
        <v>0.053871</v>
      </c>
      <c r="E18" s="31">
        <v>206.582271</v>
      </c>
      <c r="F18" s="21">
        <v>0</v>
      </c>
      <c r="G18" s="21">
        <v>11.2425</v>
      </c>
      <c r="H18" s="21">
        <v>0</v>
      </c>
      <c r="I18" s="30">
        <v>5.2331</v>
      </c>
      <c r="J18" s="50">
        <v>1</v>
      </c>
      <c r="K18" s="55">
        <v>275</v>
      </c>
    </row>
    <row r="19" spans="1:11" ht="27.15" customHeight="1">
      <c r="A19" s="10" t="s">
        <v>14</v>
      </c>
      <c r="B19" s="22">
        <f>SUM(D19,F19,H19)</f>
        <v>0.083487</v>
      </c>
      <c r="C19" s="31">
        <f>SUM(E19,G19,I19)</f>
        <v>342.196287</v>
      </c>
      <c r="D19" s="31">
        <v>0.083487</v>
      </c>
      <c r="E19" s="31">
        <v>213.244087</v>
      </c>
      <c r="F19" s="21">
        <v>0</v>
      </c>
      <c r="G19" s="21">
        <v>121.1981</v>
      </c>
      <c r="H19" s="21">
        <v>0</v>
      </c>
      <c r="I19" s="30">
        <v>7.7541</v>
      </c>
      <c r="J19" s="50">
        <v>1</v>
      </c>
      <c r="K19" s="55">
        <v>438</v>
      </c>
    </row>
    <row r="20" spans="1:11" ht="27.15" customHeight="1">
      <c r="A20" s="10" t="s">
        <v>15</v>
      </c>
      <c r="B20" s="22">
        <f>SUM(D20,F20,H20)</f>
        <v>0</v>
      </c>
      <c r="C20" s="31">
        <f>SUM(E20,G20,I20)</f>
        <v>284.2168</v>
      </c>
      <c r="D20" s="31">
        <v>0</v>
      </c>
      <c r="E20" s="31">
        <v>220.9267</v>
      </c>
      <c r="F20" s="21">
        <v>0</v>
      </c>
      <c r="G20" s="21">
        <v>59.7987</v>
      </c>
      <c r="H20" s="21">
        <v>0</v>
      </c>
      <c r="I20" s="30">
        <v>3.4914</v>
      </c>
      <c r="J20" s="50">
        <v>0</v>
      </c>
      <c r="K20" s="55">
        <v>386</v>
      </c>
    </row>
    <row r="21" spans="1:11" ht="27.15" customHeight="1">
      <c r="A21" s="10" t="s">
        <v>16</v>
      </c>
      <c r="B21" s="22">
        <f>SUM(D21,F21,H21)</f>
        <v>0</v>
      </c>
      <c r="C21" s="31">
        <f>SUM(E21,G21,I21)</f>
        <v>653.8736</v>
      </c>
      <c r="D21" s="31">
        <v>0</v>
      </c>
      <c r="E21" s="31">
        <v>571.5327</v>
      </c>
      <c r="F21" s="21">
        <v>0</v>
      </c>
      <c r="G21" s="21">
        <v>23.4242</v>
      </c>
      <c r="H21" s="21">
        <v>0</v>
      </c>
      <c r="I21" s="30">
        <v>58.9167</v>
      </c>
      <c r="J21" s="50">
        <v>0</v>
      </c>
      <c r="K21" s="55">
        <v>853</v>
      </c>
    </row>
    <row r="22" spans="1:11" ht="27.15" customHeight="1">
      <c r="A22" s="10" t="s">
        <v>17</v>
      </c>
      <c r="B22" s="22">
        <f>SUM(D22,F22,H22)</f>
        <v>0</v>
      </c>
      <c r="C22" s="31">
        <f>SUM(E22,G22,I22)</f>
        <v>990.685</v>
      </c>
      <c r="D22" s="31">
        <v>0</v>
      </c>
      <c r="E22" s="31">
        <v>925.3163</v>
      </c>
      <c r="F22" s="21">
        <v>0</v>
      </c>
      <c r="G22" s="21">
        <v>41.1771</v>
      </c>
      <c r="H22" s="21">
        <v>0</v>
      </c>
      <c r="I22" s="30">
        <v>24.1916</v>
      </c>
      <c r="J22" s="50">
        <v>0</v>
      </c>
      <c r="K22" s="55">
        <v>1096</v>
      </c>
    </row>
    <row r="23" spans="1:11" ht="27.15" customHeight="1">
      <c r="A23" s="10" t="s">
        <v>18</v>
      </c>
      <c r="B23" s="22">
        <f>SUM(D23,F23,H23)</f>
        <v>0</v>
      </c>
      <c r="C23" s="31">
        <f>SUM(E23,G23,I23)</f>
        <v>0</v>
      </c>
      <c r="D23" s="31">
        <v>0</v>
      </c>
      <c r="E23" s="31">
        <v>0</v>
      </c>
      <c r="F23" s="21">
        <v>0</v>
      </c>
      <c r="G23" s="21">
        <v>0</v>
      </c>
      <c r="H23" s="21">
        <v>0</v>
      </c>
      <c r="I23" s="30">
        <v>0</v>
      </c>
      <c r="J23" s="50">
        <v>0</v>
      </c>
      <c r="K23" s="55">
        <v>0</v>
      </c>
    </row>
    <row r="24" spans="1:11" ht="27.15" customHeight="1">
      <c r="A24" s="10"/>
      <c r="B24" s="23"/>
      <c r="C24" s="32"/>
      <c r="D24" s="32"/>
      <c r="E24" s="32"/>
      <c r="F24" s="39"/>
      <c r="G24" s="39"/>
      <c r="H24" s="39"/>
      <c r="I24" s="44"/>
      <c r="J24" s="51"/>
      <c r="K24" s="56"/>
    </row>
    <row r="25" spans="1:11" ht="27.15" customHeight="1">
      <c r="A25" s="10"/>
      <c r="B25" s="23"/>
      <c r="C25" s="32"/>
      <c r="D25" s="32"/>
      <c r="E25" s="32"/>
      <c r="F25" s="39"/>
      <c r="G25" s="39"/>
      <c r="H25" s="39"/>
      <c r="I25" s="44"/>
      <c r="J25" s="51"/>
      <c r="K25" s="56"/>
    </row>
    <row r="26" spans="1:11" ht="27.15" customHeight="1">
      <c r="A26" s="10"/>
      <c r="B26" s="23"/>
      <c r="C26" s="32"/>
      <c r="D26" s="32"/>
      <c r="E26" s="32"/>
      <c r="F26" s="39"/>
      <c r="G26" s="39"/>
      <c r="H26" s="39"/>
      <c r="I26" s="44"/>
      <c r="J26" s="51"/>
      <c r="K26" s="56"/>
    </row>
    <row r="27" spans="1:11" ht="27.15" customHeight="1">
      <c r="A27" s="11"/>
      <c r="B27" s="24"/>
      <c r="C27" s="24"/>
      <c r="D27" s="24"/>
      <c r="E27" s="24"/>
      <c r="F27" s="24"/>
      <c r="G27" s="24"/>
      <c r="H27" s="41"/>
      <c r="I27" s="45"/>
      <c r="J27" s="52"/>
      <c r="K27" s="57"/>
    </row>
    <row r="28" spans="1:11" s="62" customFormat="1" ht="36" customHeight="1">
      <c r="A28" s="12" t="s">
        <v>19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8" customHeight="1">
      <c r="A29" s="13" t="s">
        <v>20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18" customHeight="1">
      <c r="A30" s="14" t="s">
        <v>21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8" customHeight="1">
      <c r="A31" s="14"/>
      <c r="B31" s="25"/>
      <c r="C31" s="25"/>
      <c r="D31" s="25"/>
      <c r="E31" s="25"/>
      <c r="F31" s="25"/>
      <c r="G31" s="25"/>
      <c r="H31" s="25"/>
      <c r="I31" s="25"/>
      <c r="J31" s="25"/>
      <c r="K31" s="25"/>
    </row>
  </sheetData>
  <mergeCells count="12">
    <mergeCell ref="A29:K29"/>
    <mergeCell ref="A30:K30"/>
    <mergeCell ref="A5:K5"/>
    <mergeCell ref="A6:K6"/>
    <mergeCell ref="A7:A9"/>
    <mergeCell ref="B7:I7"/>
    <mergeCell ref="J7:K8"/>
    <mergeCell ref="B8:C8"/>
    <mergeCell ref="D8:E8"/>
    <mergeCell ref="F8:G8"/>
    <mergeCell ref="H8:I8"/>
    <mergeCell ref="A28:K2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