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821-90-04" sheetId="1" r:id="rId1"/>
  </sheets>
  <definedNames>
    <definedName name="pp">'1821-90-04'!$A$3:$X$17</definedName>
    <definedName name="_xlnm.Print_Area" localSheetId="0">'1821-90-04'!$A$1:$X$16</definedName>
  </definedNames>
  <calcPr fullCalcOnLoad="1"/>
</workbook>
</file>

<file path=xl/sharedStrings.xml><?xml version="1.0" encoding="utf-8"?>
<sst xmlns="http://schemas.openxmlformats.org/spreadsheetml/2006/main" count="54" uniqueCount="48">
  <si>
    <t>公　開　類</t>
  </si>
  <si>
    <t>本府依據社會救助法第9條之1規定，辦理社會救助通報處理情形登記資料彙編。</t>
  </si>
  <si>
    <t>公開類</t>
  </si>
  <si>
    <t>季報</t>
  </si>
  <si>
    <t>中華民國109年第四季</t>
  </si>
  <si>
    <t>項目別</t>
  </si>
  <si>
    <t>總計</t>
  </si>
  <si>
    <t>男</t>
  </si>
  <si>
    <t>女</t>
  </si>
  <si>
    <t>備　　註</t>
  </si>
  <si>
    <t>填表說明：1.本表編製2份，於完成會核程序並經機關長官核章後，1份送主計處（室），1份自存外，應由網際網路線上傳送至衛生福利部統計處資料庫。</t>
  </si>
  <si>
    <t>　　　　　2.累計至當季底通報件數第1季以1至3月、第2季以1至6月、第3季以1至9月、第4季以1至12月之事實為準。</t>
  </si>
  <si>
    <t>　　　　　3.通報來源「其他」係指上列來源以外之來源：司法單位及1999專線等。</t>
  </si>
  <si>
    <t>桃園市政府</t>
  </si>
  <si>
    <t>民國108年 1月14日 08:20:51 印製</t>
  </si>
  <si>
    <t>每季終了後20日內編送</t>
  </si>
  <si>
    <t>累計至當季底通報件數</t>
  </si>
  <si>
    <t>季　　　報</t>
  </si>
  <si>
    <t>1.本表編製2份，於完成會核程序並經機關長官核章後，1份送主計處（室），1份自存外，應由網際網路線上傳送至衛生福利部統計處資料庫。
2.累計至當季底通報件數第1季以1至3月、第2季以1至6月、第3季以1至9月、第4季以1至12月之事實為準。
3.通報來源「其他」係指上列來源以外之來源：司法單位及1999專線等。</t>
  </si>
  <si>
    <t>本季通報來源</t>
  </si>
  <si>
    <t>教育
人員</t>
  </si>
  <si>
    <t>10720-90-02-2</t>
  </si>
  <si>
    <t>保育
人員</t>
  </si>
  <si>
    <t>桃園市社會救助通報處理情形</t>
  </si>
  <si>
    <t>社會工作人員</t>
  </si>
  <si>
    <t>中華民國107年第3季( 7月至9月 )</t>
  </si>
  <si>
    <t>醫事
人員</t>
  </si>
  <si>
    <t>村(里)
幹事</t>
  </si>
  <si>
    <t>警察
人員</t>
  </si>
  <si>
    <t>民意
代表</t>
  </si>
  <si>
    <t>媒體</t>
  </si>
  <si>
    <t>一般
民眾</t>
  </si>
  <si>
    <t>1957
專線</t>
  </si>
  <si>
    <t>其他</t>
  </si>
  <si>
    <t>本季接獲社會救助通報處理情形</t>
  </si>
  <si>
    <t>符合補助資格件數</t>
  </si>
  <si>
    <t>合計</t>
  </si>
  <si>
    <t>實物給
付服務</t>
  </si>
  <si>
    <t>急難
救助</t>
  </si>
  <si>
    <t>醫療
補助</t>
  </si>
  <si>
    <t>長期生
活扶助</t>
  </si>
  <si>
    <t>不符合補助資格件數</t>
  </si>
  <si>
    <t>編製機關</t>
  </si>
  <si>
    <t>表號</t>
  </si>
  <si>
    <t>轉介其他福利方案</t>
  </si>
  <si>
    <t>桃園市政府(社會局)</t>
  </si>
  <si>
    <t>無須提供服務</t>
  </si>
  <si>
    <t>單位：件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</si>
</sst>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0;\-##,##0;&quot;    －&quot;"/>
    <numFmt numFmtId="190" formatCode="#,##0_);[Red]\(#,##0\)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thin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5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0" applyFont="1"/>
    <xf numFmtId="0" fontId="4" fillId="0" borderId="1" xfId="20" applyFont="1" applyBorder="1" applyAlignment="1">
      <alignment vertical="center" wrapText="1"/>
    </xf>
    <xf numFmtId="0" fontId="5" fillId="0" borderId="0" xfId="20" applyFont="1" applyAlignment="1">
      <alignment horizontal="center" vertical="center" wrapText="1"/>
    </xf>
    <xf numFmtId="49" fontId="3" fillId="0" borderId="0" xfId="20" applyNumberFormat="1" applyFont="1" applyAlignment="1">
      <alignment horizontal="center" wrapText="1"/>
    </xf>
    <xf numFmtId="0" fontId="3" fillId="0" borderId="2" xfId="20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188" fontId="3" fillId="0" borderId="5" xfId="20" applyNumberFormat="1" applyFont="1" applyBorder="1" applyAlignment="1">
      <alignment horizontal="center" vertical="center"/>
    </xf>
    <xf numFmtId="188" fontId="3" fillId="0" borderId="6" xfId="20" applyNumberFormat="1" applyFont="1" applyBorder="1" applyAlignment="1">
      <alignment horizontal="center" vertical="center"/>
    </xf>
    <xf numFmtId="188" fontId="3" fillId="0" borderId="4" xfId="20" applyNumberFormat="1" applyFont="1" applyBorder="1" applyAlignment="1">
      <alignment horizontal="center" vertical="center"/>
    </xf>
    <xf numFmtId="0" fontId="3" fillId="0" borderId="7" xfId="20" applyFont="1" applyBorder="1" applyAlignment="1">
      <alignment horizontal="left" vertical="top" wrapText="1"/>
    </xf>
    <xf numFmtId="0" fontId="3" fillId="0" borderId="0" xfId="20" applyFont="1" applyAlignment="1">
      <alignment horizontal="left"/>
    </xf>
    <xf numFmtId="0" fontId="3" fillId="0" borderId="0" xfId="20" applyFont="1" applyAlignment="1">
      <alignment horizontal="left" vertical="top" wrapText="1"/>
    </xf>
    <xf numFmtId="0" fontId="3" fillId="0" borderId="0" xfId="20" applyFont="1" applyAlignment="1">
      <alignment horizontal="left" vertical="top"/>
    </xf>
    <xf numFmtId="0" fontId="4" fillId="0" borderId="0" xfId="20" applyFont="1" applyAlignment="1">
      <alignment vertical="center" wrapText="1"/>
    </xf>
    <xf numFmtId="0" fontId="4" fillId="0" borderId="8" xfId="20" applyFont="1" applyBorder="1" applyAlignment="1">
      <alignment vertical="center"/>
    </xf>
    <xf numFmtId="49" fontId="3" fillId="0" borderId="9" xfId="20" applyNumberFormat="1" applyFont="1" applyBorder="1" applyAlignment="1">
      <alignment horizontal="center" wrapText="1"/>
    </xf>
    <xf numFmtId="0" fontId="3" fillId="0" borderId="10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6" fillId="0" borderId="13" xfId="20" applyNumberFormat="1" applyFont="1" applyBorder="1" applyAlignment="1">
      <alignment horizontal="right" vertical="center"/>
    </xf>
    <xf numFmtId="189" fontId="6" fillId="0" borderId="14" xfId="20" applyNumberFormat="1" applyFont="1" applyBorder="1" applyAlignment="1">
      <alignment horizontal="right" vertical="center"/>
    </xf>
    <xf numFmtId="190" fontId="3" fillId="0" borderId="15" xfId="20" applyNumberFormat="1" applyFont="1" applyBorder="1" applyAlignment="1">
      <alignment horizontal="left" vertical="center"/>
    </xf>
    <xf numFmtId="0" fontId="3" fillId="0" borderId="0" xfId="20" applyFont="1" applyAlignment="1">
      <alignment wrapText="1"/>
    </xf>
    <xf numFmtId="0" fontId="4" fillId="0" borderId="8" xfId="20" applyFont="1" applyBorder="1" applyAlignment="1">
      <alignment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  <xf numFmtId="190" fontId="3" fillId="0" borderId="19" xfId="20" applyNumberFormat="1" applyFont="1" applyBorder="1" applyAlignment="1">
      <alignment horizontal="left" vertical="center"/>
    </xf>
    <xf numFmtId="189" fontId="6" fillId="0" borderId="20" xfId="20" applyNumberFormat="1" applyFont="1" applyBorder="1" applyAlignment="1">
      <alignment horizontal="right" vertical="center"/>
    </xf>
    <xf numFmtId="189" fontId="6" fillId="0" borderId="1" xfId="20" applyNumberFormat="1" applyFont="1" applyBorder="1" applyAlignment="1">
      <alignment horizontal="right" vertical="center"/>
    </xf>
    <xf numFmtId="0" fontId="6" fillId="0" borderId="0" xfId="20" applyFont="1"/>
    <xf numFmtId="0" fontId="4" fillId="0" borderId="0" xfId="20" applyFont="1" applyAlignment="1">
      <alignment horizontal="center" vertical="center" wrapText="1"/>
    </xf>
    <xf numFmtId="0" fontId="4" fillId="0" borderId="8" xfId="20" applyFont="1" applyBorder="1" applyAlignment="1">
      <alignment horizontal="center" vertical="center" wrapText="1"/>
    </xf>
    <xf numFmtId="0" fontId="2" fillId="0" borderId="18" xfId="20" applyFont="1" applyBorder="1" applyAlignment="1">
      <alignment horizontal="center" vertical="center" wrapText="1"/>
    </xf>
    <xf numFmtId="0" fontId="5" fillId="0" borderId="0" xfId="20" applyFont="1"/>
    <xf numFmtId="0" fontId="4" fillId="0" borderId="0" xfId="20" applyFont="1" applyAlignment="1">
      <alignment horizontal="justify" wrapText="1"/>
    </xf>
    <xf numFmtId="0" fontId="4" fillId="0" borderId="8" xfId="20" applyFont="1" applyBorder="1" applyAlignment="1">
      <alignment horizontal="justify" wrapText="1"/>
    </xf>
    <xf numFmtId="189" fontId="6" fillId="0" borderId="16" xfId="20" applyNumberFormat="1" applyFont="1" applyBorder="1" applyAlignment="1">
      <alignment horizontal="right" vertical="center"/>
    </xf>
    <xf numFmtId="0" fontId="3" fillId="0" borderId="1" xfId="20" applyFont="1" applyBorder="1" applyAlignment="1">
      <alignment horizontal="center" vertical="center" wrapText="1"/>
    </xf>
    <xf numFmtId="0" fontId="3" fillId="0" borderId="21" xfId="20" applyFont="1" applyBorder="1" applyAlignment="1">
      <alignment horizontal="center" vertical="center" wrapText="1"/>
    </xf>
    <xf numFmtId="189" fontId="6" fillId="0" borderId="22" xfId="20" applyNumberFormat="1" applyFont="1" applyBorder="1" applyAlignment="1">
      <alignment horizontal="right" vertical="center"/>
    </xf>
    <xf numFmtId="49" fontId="3" fillId="0" borderId="0" xfId="20" applyNumberFormat="1" applyFont="1"/>
    <xf numFmtId="0" fontId="4" fillId="0" borderId="1" xfId="20" applyFont="1" applyBorder="1" applyAlignment="1">
      <alignment horizontal="justify"/>
    </xf>
    <xf numFmtId="0" fontId="4" fillId="0" borderId="1" xfId="20" applyFont="1" applyBorder="1" applyAlignment="1">
      <alignment horizontal="center" vertical="center"/>
    </xf>
    <xf numFmtId="0" fontId="4" fillId="0" borderId="1" xfId="20" applyFont="1" applyBorder="1" applyAlignment="1">
      <alignment horizontal="center"/>
    </xf>
    <xf numFmtId="49" fontId="3" fillId="0" borderId="0" xfId="20" applyNumberFormat="1" applyFont="1" applyAlignment="1">
      <alignment wrapText="1"/>
    </xf>
    <xf numFmtId="0" fontId="3" fillId="0" borderId="23" xfId="20" applyFont="1" applyBorder="1" applyAlignment="1">
      <alignment horizontal="center" vertical="center" wrapText="1"/>
    </xf>
    <xf numFmtId="0" fontId="3" fillId="0" borderId="24" xfId="20" applyFont="1" applyBorder="1" applyAlignment="1">
      <alignment horizontal="center" vertical="center" wrapText="1"/>
    </xf>
    <xf numFmtId="0" fontId="3" fillId="0" borderId="25" xfId="20" applyFont="1" applyBorder="1" applyAlignment="1">
      <alignment horizontal="center" vertical="center" wrapText="1"/>
    </xf>
    <xf numFmtId="189" fontId="6" fillId="0" borderId="26" xfId="20" applyNumberFormat="1" applyFont="1" applyBorder="1" applyAlignment="1">
      <alignment horizontal="right" vertical="center"/>
    </xf>
    <xf numFmtId="189" fontId="6" fillId="0" borderId="8" xfId="20" applyNumberFormat="1" applyFont="1" applyBorder="1" applyAlignment="1">
      <alignment horizontal="right" vertical="center"/>
    </xf>
    <xf numFmtId="0" fontId="2" fillId="0" borderId="0" xfId="20" applyFont="1"/>
    <xf numFmtId="0" fontId="7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tabSelected="1" zoomScale="80" zoomScaleNormal="80" workbookViewId="0" topLeftCell="A1">
      <selection activeCell="O7" sqref="O7:X7"/>
    </sheetView>
  </sheetViews>
  <sheetFormatPr defaultColWidth="9.28125" defaultRowHeight="15"/>
  <cols>
    <col min="1" max="1" width="10.8515625" style="54" customWidth="1"/>
    <col min="2" max="3" width="10.140625" style="54" customWidth="1"/>
    <col min="4" max="14" width="9.8515625" style="54" customWidth="1"/>
    <col min="15" max="24" width="10.140625" style="0" customWidth="1"/>
  </cols>
  <sheetData>
    <row r="1" spans="1:23" s="2" customFormat="1" ht="31.5" customHeight="1" hidden="1">
      <c r="A1" s="2" t="s">
        <v>0</v>
      </c>
      <c r="B1" s="2" t="s">
        <v>13</v>
      </c>
      <c r="C1" s="2" t="s">
        <v>17</v>
      </c>
      <c r="D1" s="2" t="s">
        <v>15</v>
      </c>
      <c r="E1" s="33" t="s">
        <v>21</v>
      </c>
      <c r="F1" s="37" t="s">
        <v>23</v>
      </c>
      <c r="G1" s="2" t="s">
        <v>25</v>
      </c>
      <c r="H1" s="2"/>
      <c r="T1" s="44"/>
      <c r="U1" s="44"/>
      <c r="V1" s="44"/>
      <c r="W1" s="44"/>
    </row>
    <row r="2" spans="1:23" s="2" customFormat="1" ht="28.5" customHeight="1" hidden="1">
      <c r="A2" s="2" t="s">
        <v>1</v>
      </c>
      <c r="B2" s="2" t="s">
        <v>14</v>
      </c>
      <c r="C2" s="25" t="s">
        <v>18</v>
      </c>
      <c r="D2" s="2"/>
      <c r="E2" s="2"/>
      <c r="F2" s="2"/>
      <c r="G2" s="2"/>
      <c r="H2" s="2"/>
      <c r="T2" s="44"/>
      <c r="U2" s="44"/>
      <c r="V2" s="44"/>
      <c r="W2" s="44"/>
    </row>
    <row r="3" spans="1:24" s="54" customFormat="1" ht="18" customHeight="1">
      <c r="A3" s="3" t="s">
        <v>2</v>
      </c>
      <c r="B3" s="16"/>
      <c r="C3" s="16"/>
      <c r="D3" s="16"/>
      <c r="E3" s="34"/>
      <c r="F3" s="34"/>
      <c r="G3" s="34"/>
      <c r="H3" s="34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5" t="s">
        <v>42</v>
      </c>
      <c r="W3" s="45" t="s">
        <v>45</v>
      </c>
      <c r="X3" s="46"/>
    </row>
    <row r="4" spans="1:24" s="54" customFormat="1" ht="18" customHeight="1">
      <c r="A4" s="3" t="s">
        <v>3</v>
      </c>
      <c r="B4" s="17" t="s">
        <v>15</v>
      </c>
      <c r="C4" s="26"/>
      <c r="D4" s="26"/>
      <c r="E4" s="35"/>
      <c r="F4" s="35"/>
      <c r="G4" s="35"/>
      <c r="H4" s="35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5" t="s">
        <v>43</v>
      </c>
      <c r="W4" s="45" t="s">
        <v>21</v>
      </c>
      <c r="X4" s="47"/>
    </row>
    <row r="5" spans="1:24" ht="36" customHeight="1">
      <c r="A5" s="4" t="str">
        <f>F1</f>
        <v>桃園市社會救助通報處理情形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24" customHeight="1">
      <c r="A6" s="5" t="s">
        <v>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48" t="s">
        <v>47</v>
      </c>
    </row>
    <row r="7" spans="1:24" s="55" customFormat="1" ht="21.95" customHeight="1">
      <c r="A7" s="6" t="s">
        <v>5</v>
      </c>
      <c r="B7" s="19" t="s">
        <v>16</v>
      </c>
      <c r="C7" s="27" t="s">
        <v>19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 t="s">
        <v>34</v>
      </c>
      <c r="P7" s="27"/>
      <c r="Q7" s="27"/>
      <c r="R7" s="27"/>
      <c r="S7" s="27"/>
      <c r="T7" s="27"/>
      <c r="U7" s="27"/>
      <c r="V7" s="27"/>
      <c r="W7" s="27"/>
      <c r="X7" s="49"/>
    </row>
    <row r="8" spans="1:24" s="55" customFormat="1" ht="21.95" customHeight="1">
      <c r="A8" s="7"/>
      <c r="B8" s="20"/>
      <c r="C8" s="28" t="s">
        <v>6</v>
      </c>
      <c r="D8" s="28" t="s">
        <v>20</v>
      </c>
      <c r="E8" s="28" t="s">
        <v>22</v>
      </c>
      <c r="F8" s="28" t="s">
        <v>24</v>
      </c>
      <c r="G8" s="28" t="s">
        <v>26</v>
      </c>
      <c r="H8" s="28" t="s">
        <v>27</v>
      </c>
      <c r="I8" s="28" t="s">
        <v>28</v>
      </c>
      <c r="J8" s="28" t="s">
        <v>29</v>
      </c>
      <c r="K8" s="28" t="s">
        <v>30</v>
      </c>
      <c r="L8" s="28" t="s">
        <v>31</v>
      </c>
      <c r="M8" s="28" t="s">
        <v>32</v>
      </c>
      <c r="N8" s="28" t="s">
        <v>33</v>
      </c>
      <c r="O8" s="41" t="s">
        <v>6</v>
      </c>
      <c r="P8" s="41" t="s">
        <v>35</v>
      </c>
      <c r="Q8" s="41"/>
      <c r="R8" s="41"/>
      <c r="S8" s="41"/>
      <c r="T8" s="41"/>
      <c r="U8" s="41" t="s">
        <v>41</v>
      </c>
      <c r="V8" s="41"/>
      <c r="W8" s="41"/>
      <c r="X8" s="50"/>
    </row>
    <row r="9" spans="1:24" s="55" customFormat="1" ht="55.5" customHeight="1">
      <c r="A9" s="8"/>
      <c r="B9" s="21"/>
      <c r="C9" s="29"/>
      <c r="D9" s="29"/>
      <c r="E9" s="36"/>
      <c r="F9" s="36"/>
      <c r="G9" s="36"/>
      <c r="H9" s="36"/>
      <c r="I9" s="29"/>
      <c r="J9" s="29"/>
      <c r="K9" s="29"/>
      <c r="L9" s="29"/>
      <c r="M9" s="29"/>
      <c r="N9" s="29"/>
      <c r="O9" s="42"/>
      <c r="P9" s="42" t="s">
        <v>36</v>
      </c>
      <c r="Q9" s="42" t="s">
        <v>37</v>
      </c>
      <c r="R9" s="42" t="s">
        <v>38</v>
      </c>
      <c r="S9" s="42" t="s">
        <v>39</v>
      </c>
      <c r="T9" s="42" t="s">
        <v>40</v>
      </c>
      <c r="U9" s="42" t="s">
        <v>36</v>
      </c>
      <c r="V9" s="42" t="s">
        <v>44</v>
      </c>
      <c r="W9" s="42" t="s">
        <v>46</v>
      </c>
      <c r="X9" s="51" t="s">
        <v>33</v>
      </c>
    </row>
    <row r="10" spans="1:24" s="56" customFormat="1" ht="140.1" customHeight="1">
      <c r="A10" s="9" t="s">
        <v>6</v>
      </c>
      <c r="B10" s="22">
        <v>569</v>
      </c>
      <c r="C10" s="22">
        <f>SUM(D10:N10)</f>
        <v>105</v>
      </c>
      <c r="D10" s="31">
        <f>SUM(D11:D12)</f>
        <v>0</v>
      </c>
      <c r="E10" s="31">
        <f>SUM(E11:E12)</f>
        <v>0</v>
      </c>
      <c r="F10" s="31">
        <f>SUM(F11:F12)</f>
        <v>5</v>
      </c>
      <c r="G10" s="31">
        <f>SUM(G11:G12)</f>
        <v>0</v>
      </c>
      <c r="H10" s="31">
        <f>SUM(H11:H12)</f>
        <v>7</v>
      </c>
      <c r="I10" s="31">
        <f>SUM(I11:I12)</f>
        <v>0</v>
      </c>
      <c r="J10" s="31">
        <f>SUM(J11:J12)</f>
        <v>4</v>
      </c>
      <c r="K10" s="31">
        <f>SUM(K11:K12)</f>
        <v>0</v>
      </c>
      <c r="L10" s="31">
        <f>SUM(L11:L12)</f>
        <v>24</v>
      </c>
      <c r="M10" s="31">
        <f>SUM(M11:M12)</f>
        <v>0</v>
      </c>
      <c r="N10" s="40">
        <f>SUM(N11:N12)</f>
        <v>65</v>
      </c>
      <c r="O10" s="43">
        <f>SUM(P10,U10)</f>
        <v>105</v>
      </c>
      <c r="P10" s="43">
        <f>SUM(Q10:T10)</f>
        <v>61</v>
      </c>
      <c r="Q10" s="43">
        <f>SUM(Q11:Q12)</f>
        <v>0</v>
      </c>
      <c r="R10" s="43">
        <f>SUM(R11:R12)</f>
        <v>58</v>
      </c>
      <c r="S10" s="43">
        <f>SUM(S11:S12)</f>
        <v>0</v>
      </c>
      <c r="T10" s="43">
        <f>SUM(T11:T12)</f>
        <v>3</v>
      </c>
      <c r="U10" s="40">
        <f>SUM(V10:X10)</f>
        <v>44</v>
      </c>
      <c r="V10" s="40">
        <f>SUM(V11:V12)</f>
        <v>3</v>
      </c>
      <c r="W10" s="40">
        <f>SUM(W11:W12)</f>
        <v>38</v>
      </c>
      <c r="X10" s="52">
        <f>SUM(X11:X12)</f>
        <v>3</v>
      </c>
    </row>
    <row r="11" spans="1:24" ht="140.1" customHeight="1">
      <c r="A11" s="10" t="s">
        <v>7</v>
      </c>
      <c r="B11" s="23">
        <v>329</v>
      </c>
      <c r="C11" s="23">
        <f>SUM(D11:N11)</f>
        <v>66</v>
      </c>
      <c r="D11" s="32">
        <v>0</v>
      </c>
      <c r="E11" s="32">
        <v>0</v>
      </c>
      <c r="F11" s="32">
        <v>4</v>
      </c>
      <c r="G11" s="32">
        <v>0</v>
      </c>
      <c r="H11" s="32">
        <v>3</v>
      </c>
      <c r="I11" s="32">
        <v>0</v>
      </c>
      <c r="J11" s="32">
        <v>3</v>
      </c>
      <c r="K11" s="32">
        <v>0</v>
      </c>
      <c r="L11" s="32">
        <v>17</v>
      </c>
      <c r="M11" s="32">
        <v>0</v>
      </c>
      <c r="N11" s="32">
        <v>39</v>
      </c>
      <c r="O11" s="22">
        <f>SUM(P11,U11)</f>
        <v>66</v>
      </c>
      <c r="P11" s="22">
        <f>SUM(Q11:T11)</f>
        <v>42</v>
      </c>
      <c r="Q11" s="22">
        <v>0</v>
      </c>
      <c r="R11" s="22">
        <v>40</v>
      </c>
      <c r="S11" s="22">
        <v>0</v>
      </c>
      <c r="T11" s="22">
        <v>2</v>
      </c>
      <c r="U11" s="31">
        <f>SUM(V11:X11)</f>
        <v>24</v>
      </c>
      <c r="V11" s="31">
        <v>2</v>
      </c>
      <c r="W11" s="31">
        <v>20</v>
      </c>
      <c r="X11" s="53">
        <v>2</v>
      </c>
    </row>
    <row r="12" spans="1:24" ht="140.1" customHeight="1">
      <c r="A12" s="10" t="s">
        <v>8</v>
      </c>
      <c r="B12" s="23">
        <v>240</v>
      </c>
      <c r="C12" s="23">
        <f>SUM(D12:N12)</f>
        <v>39</v>
      </c>
      <c r="D12" s="32">
        <v>0</v>
      </c>
      <c r="E12" s="32">
        <v>0</v>
      </c>
      <c r="F12" s="32">
        <v>1</v>
      </c>
      <c r="G12" s="32">
        <v>0</v>
      </c>
      <c r="H12" s="32">
        <v>4</v>
      </c>
      <c r="I12" s="32">
        <v>0</v>
      </c>
      <c r="J12" s="32">
        <v>1</v>
      </c>
      <c r="K12" s="32">
        <v>0</v>
      </c>
      <c r="L12" s="32">
        <v>7</v>
      </c>
      <c r="M12" s="32">
        <v>0</v>
      </c>
      <c r="N12" s="32">
        <v>26</v>
      </c>
      <c r="O12" s="22">
        <f>SUM(P12,U12)</f>
        <v>39</v>
      </c>
      <c r="P12" s="22">
        <f>SUM(Q12:T12)</f>
        <v>19</v>
      </c>
      <c r="Q12" s="22">
        <v>0</v>
      </c>
      <c r="R12" s="22">
        <v>18</v>
      </c>
      <c r="S12" s="22">
        <v>0</v>
      </c>
      <c r="T12" s="22">
        <v>1</v>
      </c>
      <c r="U12" s="31">
        <f>SUM(V12:X12)</f>
        <v>20</v>
      </c>
      <c r="V12" s="31">
        <v>1</v>
      </c>
      <c r="W12" s="31">
        <v>18</v>
      </c>
      <c r="X12" s="53">
        <v>1</v>
      </c>
    </row>
    <row r="13" spans="1:24" ht="39" customHeight="1">
      <c r="A13" s="11" t="s">
        <v>9</v>
      </c>
      <c r="B13" s="24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</row>
    <row r="14" spans="1:24" s="57" customFormat="1" ht="36" customHeight="1">
      <c r="A14" s="12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ht="18" customHeight="1">
      <c r="A15" s="13" t="str">
        <f>IF(LEN(A2)&gt;0,"資料來源："&amp;A2,"")</f>
        <v>資料來源：本府依據社會救助法第9條之1規定，辦理社會救助通報處理情形登記資料彙編。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20.05" customHeight="1">
      <c r="A16" s="14" t="s">
        <v>10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</row>
    <row r="17" spans="1:24" ht="18" customHeight="1">
      <c r="A17" s="15" t="s">
        <v>11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</row>
    <row r="18" ht="15">
      <c r="A18" s="2" t="s">
        <v>12</v>
      </c>
    </row>
  </sheetData>
  <mergeCells count="25">
    <mergeCell ref="A5:X5"/>
    <mergeCell ref="A6:W6"/>
    <mergeCell ref="H8:H9"/>
    <mergeCell ref="J8:J9"/>
    <mergeCell ref="C8:C9"/>
    <mergeCell ref="K8:K9"/>
    <mergeCell ref="G8:G9"/>
    <mergeCell ref="O7:X7"/>
    <mergeCell ref="F8:F9"/>
    <mergeCell ref="E8:E9"/>
    <mergeCell ref="L8:L9"/>
    <mergeCell ref="M8:M9"/>
    <mergeCell ref="N8:N9"/>
    <mergeCell ref="C7:N7"/>
    <mergeCell ref="O8:O9"/>
    <mergeCell ref="P8:T8"/>
    <mergeCell ref="U8:X8"/>
    <mergeCell ref="A15:X15"/>
    <mergeCell ref="A16:X16"/>
    <mergeCell ref="A7:A9"/>
    <mergeCell ref="A14:X14"/>
    <mergeCell ref="B13:X13"/>
    <mergeCell ref="D8:D9"/>
    <mergeCell ref="B7:B9"/>
    <mergeCell ref="I8:I9"/>
  </mergeCells>
  <printOptions/>
  <pageMargins left="0.748031496062992" right="0.748031496062992" top="0.590551181102362" bottom="0.59055118110236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