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90-03" r:id="rId4"/>
  </sheets>
  <definedNames>
    <definedName name="pp" hidden="false">'1821-90-03'!$A$3:$O$24</definedName>
    <definedName name="_xlnm.Print_Area" localSheetId="0" hidden="false">'1821-90-03'!$A$3:$O$23</definedName>
  </definedNames>
</workbook>
</file>

<file path=xl/sharedStrings.xml><?xml version="1.0" encoding="utf-8"?>
<sst xmlns="http://schemas.openxmlformats.org/spreadsheetml/2006/main" count="50">
  <si>
    <t>公　開　類</t>
  </si>
  <si>
    <t>依據本府辦理收容遊民暨處理情形登記資料彙編。</t>
  </si>
  <si>
    <t>公開類</t>
  </si>
  <si>
    <t>季報</t>
  </si>
  <si>
    <t>中華民國109年第4季(10月至12月)</t>
  </si>
  <si>
    <t>項目別</t>
  </si>
  <si>
    <t>總計</t>
  </si>
  <si>
    <t xml:space="preserve"> 男</t>
  </si>
  <si>
    <t xml:space="preserve"> 女</t>
  </si>
  <si>
    <t>備　　註</t>
  </si>
  <si>
    <t>填表說明：1.本表編製2份，1份送主計處，1份自存外，應由網際網路線上傳送至衛生福利部統計處資料庫。</t>
  </si>
  <si>
    <t xml:space="preserve">　　　　　2.遊民收容所現有收容人數：包含各直轄市、縣(市)政府委託收容機構之收容人數。</t>
  </si>
  <si>
    <t>桃園市政府(社會局)</t>
  </si>
  <si>
    <t>民國110年 1月13日 20:31:30 印製</t>
  </si>
  <si>
    <t>每季終了後20日內編送</t>
  </si>
  <si>
    <t>本季受理報案或查報遊民處理案數(件)</t>
  </si>
  <si>
    <t>本季處理遊民情形(人次)</t>
  </si>
  <si>
    <t>提供或轉介福利服務</t>
  </si>
  <si>
    <t>計</t>
  </si>
  <si>
    <t>季　　　報</t>
  </si>
  <si>
    <t>1.本表編製2份，1份送主計處，1份自存外，應由網際網路線上傳送至衛生福利部統計處資料庫。
2.遊民收容所現有收容人數：包含各直轄市、縣(市)政府委託收容機構之收容人數。</t>
  </si>
  <si>
    <t>協助返家</t>
  </si>
  <si>
    <t>本季查報未列冊遊民人數(人)</t>
  </si>
  <si>
    <t>申請及提供社會福利服務</t>
  </si>
  <si>
    <t>10720-90-01-2</t>
  </si>
  <si>
    <t>轉介就業服務或職業訓練</t>
  </si>
  <si>
    <t>桃園市遊民處理情形</t>
  </si>
  <si>
    <t>本季底列冊遊民人數(人)</t>
  </si>
  <si>
    <t>街頭遊民人數</t>
  </si>
  <si>
    <t>輔導租屋</t>
  </si>
  <si>
    <t>中華民國109年第4季( 10月至12月 )</t>
  </si>
  <si>
    <t>安置收容遊民人數</t>
  </si>
  <si>
    <t>醫療服務</t>
  </si>
  <si>
    <t>合計</t>
  </si>
  <si>
    <t>收容情形</t>
  </si>
  <si>
    <t>轉介精神療養院</t>
  </si>
  <si>
    <t>關懷服務</t>
  </si>
  <si>
    <t>轉介老人機構</t>
  </si>
  <si>
    <t>餐食服務</t>
  </si>
  <si>
    <t>轉介一般護理之家</t>
  </si>
  <si>
    <t>提供物資</t>
  </si>
  <si>
    <t>轉介身心障礙福利機構</t>
  </si>
  <si>
    <t>沐浴、盥洗、理髮</t>
  </si>
  <si>
    <t>轉介遊民收容單位</t>
  </si>
  <si>
    <t>編製機關</t>
  </si>
  <si>
    <t>表號</t>
  </si>
  <si>
    <t>訪視服務</t>
  </si>
  <si>
    <t>轉介其他收容單位</t>
  </si>
  <si>
    <t>年節活動</t>
  </si>
  <si>
    <t>因故死亡
(人)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</si>
</sst>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#,##0" numFmtId="189"/>
    <numFmt formatCode="#,##0_);[Red]\(#,##0\)" numFmtId="190"/>
    <numFmt formatCode="##,##0;\-##,##0;&quot;    －&quot;" numFmtId="191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8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vertical="center" wrapText="true"/>
    </xf>
    <xf numFmtId="0" fontId="3" xfId="1" applyFont="true">
      <alignment horizontal="center" vertical="center" wrapText="true"/>
    </xf>
    <xf numFmtId="49" fontId="2" borderId="2" xfId="1" applyNumberFormat="true" applyFont="true" applyBorder="true">
      <alignment horizontal="center" wrapText="true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188" fontId="2" borderId="7" xfId="1" applyNumberFormat="true" applyFont="true" applyBorder="true">
      <alignment horizontal="center" vertical="center"/>
    </xf>
    <xf numFmtId="188" fontId="2" borderId="5" xfId="1" applyNumberFormat="true" applyFont="true" applyBorder="true">
      <alignment horizontal="center" vertical="center"/>
    </xf>
    <xf numFmtId="188" fontId="2" borderId="4" xfId="1" applyNumberFormat="true" applyFont="true" applyBorder="true">
      <alignment horizontal="center" vertical="center"/>
    </xf>
    <xf numFmtId="0" fontId="2" borderId="8" xfId="1" applyFont="true" applyBorder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left" vertical="top" wrapText="true"/>
    </xf>
    <xf numFmtId="0" fontId="2" xfId="1" applyFont="true">
      <alignment horizontal="left" vertical="top"/>
    </xf>
    <xf numFmtId="0" fontId="2" xfId="1" applyFont="true">
      <alignment vertical="center" wrapText="true"/>
    </xf>
    <xf numFmtId="0" fontId="2" borderId="9" xfId="1" applyFont="true" applyBorder="true">
      <alignment vertical="center"/>
    </xf>
    <xf numFmtId="0" fontId="2" borderId="2" xfId="1" applyFont="true" applyBorder="true">
      <alignment horizontal="center" wrapText="true"/>
    </xf>
    <xf numFmtId="0" fontId="2" borderId="1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0" fontId="4" borderId="12" xfId="1" applyFont="true" applyBorder="true">
      <alignment horizontal="right" vertical="center" wrapText="true"/>
    </xf>
    <xf numFmtId="0" fontId="4" borderId="13" xfId="1" applyFont="true" applyBorder="true">
      <alignment horizontal="right" vertical="center" wrapText="true"/>
    </xf>
    <xf numFmtId="0" fontId="4" borderId="11" xfId="1" applyFont="true" applyBorder="true">
      <alignment horizontal="right" vertical="center" wrapText="true"/>
    </xf>
    <xf numFmtId="0" fontId="2" borderId="14" xfId="1" applyFont="true" applyBorder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189" fontId="4" borderId="16" xfId="1" applyNumberFormat="true" applyFont="true" applyBorder="true">
      <alignment horizontal="right" vertical="center"/>
    </xf>
    <xf numFmtId="189" fontId="4" borderId="17" xfId="1" applyNumberFormat="true" applyFont="true" applyBorder="true">
      <alignment horizontal="right" vertical="center"/>
    </xf>
    <xf numFmtId="190" fontId="2" borderId="18" xfId="1" applyNumberFormat="true" applyFont="true" applyBorder="true">
      <alignment horizontal="left" vertical="center"/>
    </xf>
    <xf numFmtId="189" fontId="4" xfId="1" applyNumberFormat="true" applyFont="true"/>
    <xf numFmtId="0" fontId="2" xfId="1" applyFont="true">
      <alignment wrapText="true"/>
    </xf>
    <xf numFmtId="0" fontId="2" borderId="9" xfId="1" applyFont="true" applyBorder="true">
      <alignment vertical="center" wrapText="true"/>
    </xf>
    <xf numFmtId="0" fontId="2" borderId="19" xfId="1" applyFont="true" applyBorder="true">
      <alignment horizontal="center" vertical="center" wrapText="true"/>
    </xf>
    <xf numFmtId="0" fontId="4" borderId="20" xfId="1" applyFont="true" applyBorder="true">
      <alignment horizontal="right" vertical="center" wrapText="true"/>
    </xf>
    <xf numFmtId="0" fontId="4" borderId="17" xfId="1" applyFont="true" applyBorder="true">
      <alignment horizontal="right" vertical="center" wrapText="true"/>
    </xf>
    <xf numFmtId="0" fontId="4" borderId="15" xfId="1" applyFont="true" applyBorder="true">
      <alignment horizontal="right" vertical="center" wrapText="true"/>
    </xf>
    <xf numFmtId="0" fontId="2" borderId="21" xfId="1" applyFont="true" applyBorder="true">
      <alignment horizontal="center" vertical="center" wrapText="true"/>
    </xf>
    <xf numFmtId="190" fontId="2" borderId="22" xfId="1" applyNumberFormat="true" applyFont="true" applyBorder="true">
      <alignment horizontal="left" vertical="center"/>
    </xf>
    <xf numFmtId="0" fontId="2" borderId="23" xfId="1" applyFont="true" applyBorder="true">
      <alignment horizontal="center" vertical="center" wrapText="true"/>
    </xf>
    <xf numFmtId="0" fontId="2" borderId="24" xfId="1" applyFont="true" applyBorder="true">
      <alignment horizontal="center" vertical="center" wrapText="true"/>
    </xf>
    <xf numFmtId="0" fontId="4" borderId="8" xfId="1" applyFont="true" applyBorder="true">
      <alignment horizontal="right" vertical="center" wrapText="true"/>
    </xf>
    <xf numFmtId="0" fontId="4" borderId="25" xfId="1" applyFont="true" applyBorder="true">
      <alignment horizontal="right" vertical="center" wrapText="true"/>
    </xf>
    <xf numFmtId="0" fontId="4" borderId="2" xfId="1" applyFont="true" applyBorder="true">
      <alignment horizontal="right" vertical="center" wrapText="true"/>
    </xf>
    <xf numFmtId="189" fontId="4" borderId="26" xfId="1" applyNumberFormat="true" applyFont="true" applyBorder="true">
      <alignment horizontal="right" vertical="center"/>
    </xf>
    <xf numFmtId="189" fontId="4" borderId="1" xfId="1" applyNumberFormat="true" applyFont="true" applyBorder="true">
      <alignment horizontal="right" vertical="center"/>
    </xf>
    <xf numFmtId="0" fontId="4" xfId="1" applyFont="true"/>
    <xf numFmtId="0" fontId="2" xfId="1" applyFont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3" xfId="1" applyFont="true"/>
    <xf numFmtId="0" fontId="2" borderId="27" xfId="1" applyFont="true" applyBorder="true">
      <alignment horizontal="center" vertical="center" wrapText="true"/>
    </xf>
    <xf numFmtId="0" fontId="2" borderId="28" xfId="1" applyFont="true" applyBorder="true">
      <alignment horizontal="center" vertical="center" wrapText="true"/>
    </xf>
    <xf numFmtId="0" fontId="2" borderId="29" xfId="1" applyFont="true" applyBorder="true">
      <alignment horizontal="center" vertical="center" wrapText="true"/>
    </xf>
    <xf numFmtId="0" fontId="4" borderId="30" xfId="1" applyFont="true" applyBorder="true">
      <alignment horizontal="right" vertical="center" wrapText="true"/>
    </xf>
    <xf numFmtId="0" fontId="4" borderId="1" xfId="1" applyFont="true" applyBorder="true">
      <alignment horizontal="right" vertical="center" wrapText="true"/>
    </xf>
    <xf numFmtId="0" fontId="4" borderId="29" xfId="1" applyFont="true" applyBorder="true">
      <alignment horizontal="right" vertical="center" wrapText="true"/>
    </xf>
    <xf numFmtId="191" fontId="4" borderId="1" xfId="1" applyNumberFormat="true" applyFont="true" applyBorder="true">
      <alignment horizontal="right" vertical="center"/>
    </xf>
    <xf numFmtId="0" fontId="2" borderId="16" xfId="1" applyFont="true" applyBorder="true">
      <alignment horizontal="center" vertical="center" wrapText="true"/>
    </xf>
    <xf numFmtId="0" fontId="2" borderId="31" xfId="1" applyFont="true" applyBorder="true">
      <alignment horizontal="center" vertical="center" wrapText="true"/>
    </xf>
    <xf numFmtId="0" fontId="2" borderId="32" xfId="1" applyFont="true" applyBorder="true">
      <alignment horizontal="center" vertical="center" wrapText="true"/>
    </xf>
    <xf numFmtId="0" fontId="4" borderId="32" xfId="1" applyFont="true" applyBorder="true">
      <alignment horizontal="right" vertical="center" wrapText="true"/>
    </xf>
    <xf numFmtId="0" fontId="4" borderId="33" xfId="1" applyFont="true" applyBorder="true">
      <alignment horizontal="right" vertical="center" wrapText="true"/>
    </xf>
    <xf numFmtId="0" fontId="4" borderId="24" xfId="1" applyFont="true" applyBorder="true">
      <alignment horizontal="right" vertical="center" wrapText="true"/>
    </xf>
    <xf numFmtId="191" fontId="4" xfId="1" applyNumberFormat="true" applyFont="true"/>
    <xf numFmtId="0" fontId="2" xfId="1" applyFont="true">
      <alignment horizontal="justify" wrapText="true"/>
    </xf>
    <xf numFmtId="0" fontId="1" borderId="9" xfId="1" applyFont="true" applyBorder="true">
      <alignment horizontal="justify" wrapText="true"/>
    </xf>
    <xf numFmtId="0" fontId="2" borderId="20" xfId="1" applyFont="true" applyBorder="true">
      <alignment horizontal="center" vertical="center" wrapText="true"/>
    </xf>
    <xf numFmtId="0" fontId="2" borderId="33" xfId="1" applyFont="true" applyBorder="true">
      <alignment horizontal="center" vertical="center" wrapText="true"/>
    </xf>
    <xf numFmtId="0" fontId="2" borderId="9" xfId="1" applyFont="true" applyBorder="true">
      <alignment horizontal="justify" wrapText="true"/>
    </xf>
    <xf numFmtId="0" fontId="2" borderId="25" xfId="1" applyFont="true" applyBorder="true">
      <alignment horizontal="center" vertical="center" wrapText="true"/>
    </xf>
    <xf numFmtId="189" fontId="4" borderId="34" xfId="1" applyNumberFormat="true" applyFont="true" applyBorder="true">
      <alignment horizontal="right" vertical="center"/>
    </xf>
    <xf numFmtId="191" fontId="4" borderId="35" xfId="1" applyNumberFormat="true" applyFont="true" applyBorder="true">
      <alignment horizontal="right" vertical="center"/>
    </xf>
    <xf numFmtId="191" fontId="4" borderId="16" xfId="1" applyNumberFormat="true" applyFont="true" applyBorder="true">
      <alignment horizontal="right" vertical="center"/>
    </xf>
    <xf numFmtId="189" fontId="4" borderId="35" xfId="1" applyNumberFormat="true" applyFont="true" applyBorder="true">
      <alignment horizontal="right" vertical="center"/>
    </xf>
    <xf numFmtId="0" fontId="2" borderId="1" xfId="1" applyFont="true" applyBorder="true">
      <alignment horizontal="justify" wrapText="true"/>
    </xf>
    <xf numFmtId="0" fontId="2" borderId="35" xfId="1" applyFont="true" applyBorder="true">
      <alignment horizontal="center" vertical="center" wrapText="true"/>
    </xf>
    <xf numFmtId="0" fontId="2" borderId="1" xfId="1" applyFont="true" applyBorder="true">
      <alignment horizontal="justify"/>
    </xf>
    <xf numFmtId="0" fontId="2" borderId="17" xfId="1" applyFont="true" applyBorder="true">
      <alignment horizontal="center" vertical="center" wrapText="true"/>
    </xf>
    <xf numFmtId="189" fontId="4" borderId="21" xfId="1" applyNumberFormat="true" applyFont="true" applyBorder="true">
      <alignment horizontal="right" vertical="center"/>
    </xf>
    <xf numFmtId="189" fontId="4" borderId="9" xfId="1" applyNumberFormat="true" applyFont="true" applyBorder="true">
      <alignment horizontal="right" vertical="center"/>
    </xf>
    <xf numFmtId="191" fontId="4" borderId="9" xfId="1" applyNumberFormat="true" applyFont="true" applyBorder="true">
      <alignment horizontal="right" vertical="center"/>
    </xf>
    <xf numFmtId="0" fontId="5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  <xf numFmtId="0" fontId="1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30"/>
  <sheetViews>
    <sheetView zoomScale="100" topLeftCell="A16" workbookViewId="0" showGridLines="1" showRowColHeaders="1">
      <selection activeCell="A1" sqref="A1:XFD2"/>
    </sheetView>
  </sheetViews>
  <sheetFormatPr customHeight="false" defaultColWidth="9.28125" defaultRowHeight="12"/>
  <cols>
    <col min="1" max="1" bestFit="false" customWidth="true" style="85" width="12.8515625" hidden="false" outlineLevel="0"/>
    <col min="2" max="14" bestFit="false" customWidth="true" style="85" width="15.8515625" hidden="false" outlineLevel="0"/>
    <col min="15" max="15" bestFit="false" customWidth="true" style="85" width="22.28125" hidden="false" outlineLevel="0"/>
  </cols>
  <sheetData>
    <row r="1" ht="31.5" s="2" customFormat="true" customHeight="true" hidden="true">
      <c r="A1" s="2" t="s">
        <v>0</v>
      </c>
      <c r="B1" s="2" t="s">
        <v>12</v>
      </c>
      <c r="C1" s="2" t="s">
        <v>19</v>
      </c>
      <c r="D1" s="2" t="s">
        <v>14</v>
      </c>
      <c r="E1" s="48" t="s">
        <v>24</v>
      </c>
      <c r="F1" s="51" t="s">
        <v>26</v>
      </c>
      <c r="G1" s="2" t="s">
        <v>30</v>
      </c>
      <c r="H1" s="2"/>
    </row>
    <row r="2" ht="28.5" s="2" customFormat="true" customHeight="true" hidden="true">
      <c r="A2" s="2" t="s">
        <v>1</v>
      </c>
      <c r="B2" s="2" t="s">
        <v>13</v>
      </c>
      <c r="C2" s="33" t="s">
        <v>20</v>
      </c>
      <c r="D2" s="2"/>
      <c r="E2" s="2"/>
      <c r="F2" s="2"/>
      <c r="G2" s="2"/>
      <c r="H2" s="2"/>
    </row>
    <row r="3" ht="18" s="85" customFormat="true" customHeight="true">
      <c r="A3" s="3" t="s">
        <v>2</v>
      </c>
      <c r="B3" s="18"/>
      <c r="C3" s="18"/>
      <c r="D3" s="18"/>
      <c r="E3" s="49"/>
      <c r="F3" s="49"/>
      <c r="G3" s="49"/>
      <c r="H3" s="49"/>
      <c r="I3" s="66"/>
      <c r="J3" s="66"/>
      <c r="K3" s="66"/>
      <c r="L3" s="66"/>
      <c r="M3" s="66"/>
      <c r="N3" s="76" t="s">
        <v>44</v>
      </c>
      <c r="O3" s="78" t="s">
        <v>12</v>
      </c>
    </row>
    <row r="4" ht="18" s="85" customFormat="true" customHeight="true">
      <c r="A4" s="3" t="s">
        <v>3</v>
      </c>
      <c r="B4" s="19" t="s">
        <v>14</v>
      </c>
      <c r="C4" s="34"/>
      <c r="D4" s="34"/>
      <c r="E4" s="50"/>
      <c r="F4" s="50"/>
      <c r="G4" s="50"/>
      <c r="H4" s="50"/>
      <c r="I4" s="67"/>
      <c r="J4" s="67"/>
      <c r="K4" s="70"/>
      <c r="L4" s="70"/>
      <c r="M4" s="70"/>
      <c r="N4" s="76" t="s">
        <v>45</v>
      </c>
      <c r="O4" s="76" t="s">
        <v>24</v>
      </c>
    </row>
    <row r="5" ht="36" customHeight="true">
      <c r="A5" s="4" t="str">
        <f>F1</f>
        <v>桃園市遊民處理情形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24" customHeight="true">
      <c r="A6" s="5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ht="24.75" s="83" customFormat="true" customHeight="true">
      <c r="A7" s="6" t="s">
        <v>5</v>
      </c>
      <c r="B7" s="21" t="s">
        <v>15</v>
      </c>
      <c r="C7" s="35"/>
      <c r="D7" s="41" t="s">
        <v>22</v>
      </c>
      <c r="E7" s="35"/>
      <c r="F7" s="52" t="s">
        <v>27</v>
      </c>
      <c r="G7" s="59"/>
      <c r="H7" s="61" t="s">
        <v>33</v>
      </c>
      <c r="I7" s="68"/>
      <c r="J7" s="39" t="s">
        <v>16</v>
      </c>
      <c r="K7" s="39"/>
      <c r="L7" s="39"/>
      <c r="M7" s="39"/>
      <c r="N7" s="39"/>
      <c r="O7" s="39"/>
    </row>
    <row r="8" ht="24.75" s="83" customFormat="true" customHeight="true">
      <c r="A8" s="6"/>
      <c r="B8" s="21"/>
      <c r="C8" s="35"/>
      <c r="D8" s="41"/>
      <c r="E8" s="35"/>
      <c r="F8" s="53" t="s">
        <v>28</v>
      </c>
      <c r="G8" s="60" t="s">
        <v>31</v>
      </c>
      <c r="H8" s="41"/>
      <c r="I8" s="35"/>
      <c r="J8" s="69" t="s">
        <v>36</v>
      </c>
      <c r="K8" s="71"/>
      <c r="L8" s="71"/>
      <c r="M8" s="71"/>
      <c r="N8" s="71"/>
      <c r="O8" s="79"/>
    </row>
    <row r="9" ht="70.5" s="83" customFormat="true" customHeight="true">
      <c r="A9" s="7"/>
      <c r="B9" s="22"/>
      <c r="C9" s="28"/>
      <c r="D9" s="42"/>
      <c r="E9" s="28"/>
      <c r="F9" s="54"/>
      <c r="G9" s="28"/>
      <c r="H9" s="42"/>
      <c r="I9" s="28"/>
      <c r="J9" s="28" t="s">
        <v>18</v>
      </c>
      <c r="K9" s="54" t="s">
        <v>38</v>
      </c>
      <c r="L9" s="54" t="s">
        <v>40</v>
      </c>
      <c r="M9" s="54" t="s">
        <v>42</v>
      </c>
      <c r="N9" s="54" t="s">
        <v>46</v>
      </c>
      <c r="O9" s="28" t="s">
        <v>48</v>
      </c>
    </row>
    <row r="10" ht="40.5" s="83" customFormat="true" customHeight="true">
      <c r="A10" s="6" t="str">
        <f>A28</f>
        <v>總計</v>
      </c>
      <c r="B10" s="23" t="n">
        <f>B28</f>
        <v>101</v>
      </c>
      <c r="C10" s="36"/>
      <c r="D10" s="43" t="n">
        <f>C28</f>
        <v>80</v>
      </c>
      <c r="E10" s="36"/>
      <c r="F10" s="55" t="n">
        <f>D28</f>
        <v>211</v>
      </c>
      <c r="G10" s="55" t="n">
        <f>E28</f>
        <v>32</v>
      </c>
      <c r="H10" s="62" t="n">
        <f>F28</f>
        <v>2358</v>
      </c>
      <c r="I10" s="36"/>
      <c r="J10" s="55" t="n">
        <f>G28</f>
        <v>1888</v>
      </c>
      <c r="K10" s="55" t="n">
        <f>H28</f>
        <v>0</v>
      </c>
      <c r="L10" s="55" t="n">
        <f>I28</f>
        <v>724</v>
      </c>
      <c r="M10" s="55" t="n">
        <f>J28</f>
        <v>0</v>
      </c>
      <c r="N10" s="55" t="n">
        <f>K28</f>
        <v>1164</v>
      </c>
      <c r="O10" s="55" t="n">
        <f>L28</f>
        <v>0</v>
      </c>
    </row>
    <row r="11" ht="40.5" s="83" customFormat="true" customHeight="true">
      <c r="A11" s="8" t="str">
        <f>A29</f>
        <v> 男</v>
      </c>
      <c r="B11" s="24" t="n">
        <f>B29</f>
        <v>85</v>
      </c>
      <c r="C11" s="37"/>
      <c r="D11" s="44" t="n">
        <f>C29</f>
        <v>69</v>
      </c>
      <c r="E11" s="37"/>
      <c r="F11" s="56" t="n">
        <f>D29</f>
        <v>179</v>
      </c>
      <c r="G11" s="56" t="n">
        <f>E29</f>
        <v>31</v>
      </c>
      <c r="H11" s="63" t="n">
        <f>F29</f>
        <v>2087</v>
      </c>
      <c r="I11" s="37"/>
      <c r="J11" s="56" t="n">
        <f>G29</f>
        <v>1653</v>
      </c>
      <c r="K11" s="56" t="n">
        <f>H29</f>
        <v>0</v>
      </c>
      <c r="L11" s="56" t="n">
        <f>I29</f>
        <v>609</v>
      </c>
      <c r="M11" s="56" t="n">
        <f>J29</f>
        <v>0</v>
      </c>
      <c r="N11" s="56" t="n">
        <f>K29</f>
        <v>1044</v>
      </c>
      <c r="O11" s="56" t="n">
        <f>L29</f>
        <v>0</v>
      </c>
    </row>
    <row r="12" ht="40.5" s="83" customFormat="true" customHeight="true">
      <c r="A12" s="7" t="str">
        <f>A30</f>
        <v> 女</v>
      </c>
      <c r="B12" s="25" t="n">
        <f>B30</f>
        <v>16</v>
      </c>
      <c r="C12" s="38"/>
      <c r="D12" s="45" t="n">
        <f>C30</f>
        <v>11</v>
      </c>
      <c r="E12" s="38"/>
      <c r="F12" s="57" t="n">
        <f>D30</f>
        <v>32</v>
      </c>
      <c r="G12" s="57" t="n">
        <f>E30</f>
        <v>1</v>
      </c>
      <c r="H12" s="64" t="n">
        <f>F30</f>
        <v>271</v>
      </c>
      <c r="I12" s="38"/>
      <c r="J12" s="57" t="n">
        <f>G30</f>
        <v>235</v>
      </c>
      <c r="K12" s="57" t="n">
        <f>H30</f>
        <v>0</v>
      </c>
      <c r="L12" s="57" t="n">
        <f>I30</f>
        <v>115</v>
      </c>
      <c r="M12" s="57" t="n">
        <f>J30</f>
        <v>0</v>
      </c>
      <c r="N12" s="57" t="n">
        <f>K30</f>
        <v>120</v>
      </c>
      <c r="O12" s="57" t="n">
        <f>L30</f>
        <v>0</v>
      </c>
    </row>
    <row r="13" ht="16.5" s="83" customFormat="true" customHeight="true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8"/>
    </row>
    <row r="14" ht="24.75" s="83" customFormat="true" customHeight="true">
      <c r="A14" s="10" t="s">
        <v>5</v>
      </c>
      <c r="B14" s="26" t="s">
        <v>16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77"/>
      <c r="O14" s="61" t="s">
        <v>49</v>
      </c>
      <c r="P14" s="83"/>
      <c r="Q14" s="83"/>
    </row>
    <row r="15" ht="24.75" s="83" customFormat="true" customHeight="true">
      <c r="A15" s="6"/>
      <c r="B15" s="27" t="s">
        <v>17</v>
      </c>
      <c r="C15" s="27"/>
      <c r="D15" s="27"/>
      <c r="E15" s="27"/>
      <c r="F15" s="27"/>
      <c r="G15" s="27"/>
      <c r="H15" s="27" t="s">
        <v>34</v>
      </c>
      <c r="I15" s="27"/>
      <c r="J15" s="27"/>
      <c r="K15" s="27"/>
      <c r="L15" s="27"/>
      <c r="M15" s="27"/>
      <c r="N15" s="69"/>
      <c r="O15" s="41"/>
      <c r="P15" s="83"/>
      <c r="Q15" s="83"/>
    </row>
    <row r="16" ht="70.5" s="83" customFormat="true" customHeight="true">
      <c r="A16" s="7"/>
      <c r="B16" s="28" t="s">
        <v>18</v>
      </c>
      <c r="C16" s="28" t="s">
        <v>21</v>
      </c>
      <c r="D16" s="28" t="s">
        <v>23</v>
      </c>
      <c r="E16" s="28" t="s">
        <v>25</v>
      </c>
      <c r="F16" s="28" t="s">
        <v>29</v>
      </c>
      <c r="G16" s="28" t="s">
        <v>32</v>
      </c>
      <c r="H16" s="28" t="s">
        <v>18</v>
      </c>
      <c r="I16" s="28" t="s">
        <v>35</v>
      </c>
      <c r="J16" s="28" t="s">
        <v>37</v>
      </c>
      <c r="K16" s="28" t="s">
        <v>39</v>
      </c>
      <c r="L16" s="54" t="s">
        <v>41</v>
      </c>
      <c r="M16" s="54" t="s">
        <v>43</v>
      </c>
      <c r="N16" s="42" t="s">
        <v>47</v>
      </c>
      <c r="O16" s="42"/>
      <c r="P16" s="83"/>
      <c r="Q16" s="83"/>
    </row>
    <row r="17" ht="40.5" s="84" customFormat="true" customHeight="true">
      <c r="A17" s="11" t="s">
        <v>6</v>
      </c>
      <c r="B17" s="29" t="n">
        <v>451</v>
      </c>
      <c r="C17" s="29" t="n">
        <v>3</v>
      </c>
      <c r="D17" s="46" t="n">
        <v>34</v>
      </c>
      <c r="E17" s="46" t="n">
        <v>17</v>
      </c>
      <c r="F17" s="46" t="n">
        <v>6</v>
      </c>
      <c r="G17" s="46" t="n">
        <v>391</v>
      </c>
      <c r="H17" s="46" t="n">
        <v>15</v>
      </c>
      <c r="I17" s="46" t="n">
        <v>1</v>
      </c>
      <c r="J17" s="46" t="n">
        <v>5</v>
      </c>
      <c r="K17" s="72" t="n">
        <v>6</v>
      </c>
      <c r="L17" s="73" t="n">
        <v>0</v>
      </c>
      <c r="M17" s="75" t="n">
        <v>2</v>
      </c>
      <c r="N17" s="75" t="n">
        <v>1</v>
      </c>
      <c r="O17" s="80" t="n">
        <v>4</v>
      </c>
      <c r="P17" s="84"/>
      <c r="Q17" s="84"/>
    </row>
    <row r="18" ht="40.5" customHeight="true">
      <c r="A18" s="12" t="s">
        <v>7</v>
      </c>
      <c r="B18" s="30" t="n">
        <v>418</v>
      </c>
      <c r="C18" s="30" t="n">
        <v>1</v>
      </c>
      <c r="D18" s="47" t="n">
        <v>27</v>
      </c>
      <c r="E18" s="47" t="n">
        <v>14</v>
      </c>
      <c r="F18" s="47" t="n">
        <v>6</v>
      </c>
      <c r="G18" s="47" t="n">
        <v>370</v>
      </c>
      <c r="H18" s="47" t="n">
        <v>12</v>
      </c>
      <c r="I18" s="47" t="n">
        <v>1</v>
      </c>
      <c r="J18" s="47" t="n">
        <v>4</v>
      </c>
      <c r="K18" s="47" t="n">
        <v>4</v>
      </c>
      <c r="L18" s="74" t="n">
        <v>0</v>
      </c>
      <c r="M18" s="29" t="n">
        <v>2</v>
      </c>
      <c r="N18" s="29" t="n">
        <v>1</v>
      </c>
      <c r="O18" s="81" t="n">
        <v>4</v>
      </c>
      <c r="P18" s="85"/>
      <c r="Q18" s="85"/>
    </row>
    <row r="19" ht="40.5" customHeight="true">
      <c r="A19" s="12" t="s">
        <v>8</v>
      </c>
      <c r="B19" s="30" t="n">
        <v>33</v>
      </c>
      <c r="C19" s="30" t="n">
        <v>2</v>
      </c>
      <c r="D19" s="47" t="n">
        <v>7</v>
      </c>
      <c r="E19" s="47" t="n">
        <v>3</v>
      </c>
      <c r="F19" s="58" t="n">
        <v>0</v>
      </c>
      <c r="G19" s="47" t="n">
        <v>21</v>
      </c>
      <c r="H19" s="47" t="n">
        <v>3</v>
      </c>
      <c r="I19" s="58" t="n">
        <v>0</v>
      </c>
      <c r="J19" s="47" t="n">
        <v>1</v>
      </c>
      <c r="K19" s="47" t="n">
        <v>2</v>
      </c>
      <c r="L19" s="74" t="n">
        <v>0</v>
      </c>
      <c r="M19" s="74" t="n">
        <v>0</v>
      </c>
      <c r="N19" s="74" t="n">
        <v>0</v>
      </c>
      <c r="O19" s="82" t="n">
        <v>0</v>
      </c>
      <c r="P19" s="85"/>
      <c r="Q19" s="85"/>
    </row>
    <row r="20" ht="39" customHeight="true">
      <c r="A20" s="13" t="s">
        <v>9</v>
      </c>
      <c r="B20" s="3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ht="36" s="86" customFormat="true" customHeight="true">
      <c r="A21" s="1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ht="18" customHeight="true">
      <c r="A22" s="15" t="str">
        <f>IF(LEN(A2)&gt;0,"資料來源："&amp;A2,"")</f>
        <v>資料來源：依據本府辦理收容遊民暨處理情形登記資料彙編。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ht="21.75" customHeight="true">
      <c r="A23" s="16" t="s">
        <v>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ht="18" customHeight="true">
      <c r="A24" s="17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8" ht="0.75" customHeight="true">
      <c r="A28" s="2" t="s">
        <v>6</v>
      </c>
      <c r="B28" s="32" t="n">
        <v>101</v>
      </c>
      <c r="C28" s="32" t="n">
        <v>80</v>
      </c>
      <c r="D28" s="32" t="n">
        <v>211</v>
      </c>
      <c r="E28" s="32" t="n">
        <v>32</v>
      </c>
      <c r="F28" s="32" t="n">
        <v>2358</v>
      </c>
      <c r="G28" s="32" t="n">
        <v>1888</v>
      </c>
      <c r="H28" s="65" t="n">
        <v>0</v>
      </c>
      <c r="I28" s="32" t="n">
        <v>724</v>
      </c>
      <c r="J28" s="65" t="n">
        <v>0</v>
      </c>
      <c r="K28" s="32" t="n">
        <v>1164</v>
      </c>
      <c r="L28" s="65" t="n">
        <v>0</v>
      </c>
    </row>
    <row r="29" ht="0.75" customHeight="true">
      <c r="A29" s="2" t="s">
        <v>7</v>
      </c>
      <c r="B29" s="32" t="n">
        <v>85</v>
      </c>
      <c r="C29" s="32" t="n">
        <v>69</v>
      </c>
      <c r="D29" s="32" t="n">
        <v>179</v>
      </c>
      <c r="E29" s="32" t="n">
        <v>31</v>
      </c>
      <c r="F29" s="32" t="n">
        <v>2087</v>
      </c>
      <c r="G29" s="32" t="n">
        <v>1653</v>
      </c>
      <c r="H29" s="65" t="n">
        <v>0</v>
      </c>
      <c r="I29" s="32" t="n">
        <v>609</v>
      </c>
      <c r="J29" s="65" t="n">
        <v>0</v>
      </c>
      <c r="K29" s="32" t="n">
        <v>1044</v>
      </c>
      <c r="L29" s="65" t="n">
        <v>0</v>
      </c>
    </row>
    <row r="30" ht="0.75" customHeight="true">
      <c r="A30" s="2" t="s">
        <v>8</v>
      </c>
      <c r="B30" s="32" t="n">
        <v>16</v>
      </c>
      <c r="C30" s="32" t="n">
        <v>11</v>
      </c>
      <c r="D30" s="32" t="n">
        <v>32</v>
      </c>
      <c r="E30" s="32" t="n">
        <v>1</v>
      </c>
      <c r="F30" s="32" t="n">
        <v>271</v>
      </c>
      <c r="G30" s="32" t="n">
        <v>235</v>
      </c>
      <c r="H30" s="65" t="n">
        <v>0</v>
      </c>
      <c r="I30" s="32" t="n">
        <v>115</v>
      </c>
      <c r="J30" s="65" t="n">
        <v>0</v>
      </c>
      <c r="K30" s="32" t="n">
        <v>120</v>
      </c>
      <c r="L30" s="65" t="n">
        <v>0</v>
      </c>
    </row>
  </sheetData>
  <mergeCells>
    <mergeCell ref="A5:O5"/>
    <mergeCell ref="A6:O6"/>
    <mergeCell ref="B15:G15"/>
    <mergeCell ref="H15:N15"/>
    <mergeCell ref="A14:A16"/>
    <mergeCell ref="A13:O13"/>
    <mergeCell ref="F8:F9"/>
    <mergeCell ref="B14:N14"/>
    <mergeCell ref="A22:O22"/>
    <mergeCell ref="A23:O23"/>
    <mergeCell ref="A7:A9"/>
    <mergeCell ref="A21:O21"/>
    <mergeCell ref="B20:O20"/>
    <mergeCell ref="O14:O16"/>
    <mergeCell ref="B12:C12"/>
    <mergeCell ref="B11:C11"/>
    <mergeCell ref="B10:C10"/>
    <mergeCell ref="B7:C9"/>
    <mergeCell ref="G8:G9"/>
    <mergeCell ref="J7:O7"/>
    <mergeCell ref="H7:I9"/>
    <mergeCell ref="J8:O8"/>
    <mergeCell ref="F7:G7"/>
    <mergeCell ref="D7:E9"/>
    <mergeCell ref="H12:I12"/>
    <mergeCell ref="H11:I11"/>
    <mergeCell ref="H10:I10"/>
    <mergeCell ref="D12:E12"/>
    <mergeCell ref="D11:E11"/>
    <mergeCell ref="D10:E10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