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30220-01-51-2" r:id="rId4"/>
  </sheets>
</workbook>
</file>

<file path=xl/sharedStrings.xml><?xml version="1.0" encoding="utf-8"?>
<sst xmlns="http://schemas.openxmlformats.org/spreadsheetml/2006/main" count="39">
  <si>
    <t>公開類</t>
  </si>
  <si>
    <t>月報</t>
  </si>
  <si>
    <t>桃園市山地平地原住民族戶數及人口數</t>
  </si>
  <si>
    <t>行政區別</t>
  </si>
  <si>
    <t>總計</t>
  </si>
  <si>
    <t>桃園區</t>
  </si>
  <si>
    <t>中壢區</t>
  </si>
  <si>
    <t>大溪區</t>
  </si>
  <si>
    <t>楊梅區</t>
  </si>
  <si>
    <t>蘆竹區</t>
  </si>
  <si>
    <t>大園區</t>
  </si>
  <si>
    <t>龜山區</t>
  </si>
  <si>
    <t>八德區</t>
  </si>
  <si>
    <t>龍潭區</t>
  </si>
  <si>
    <t>平鎮區</t>
  </si>
  <si>
    <t>新屋區</t>
  </si>
  <si>
    <t>觀音區</t>
  </si>
  <si>
    <t>復興區</t>
  </si>
  <si>
    <t>填表                              審核                              業務主管人員                              機關首長</t>
  </si>
  <si>
    <t xml:space="preserve">                                                                    主辦統計人員</t>
  </si>
  <si>
    <t>資料來源：本局秘書室依據本市各戶政事務所填報資料及原住民族委員會統計資料彙編。</t>
  </si>
  <si>
    <t>填表說明：本表應於編製期限內經網際網路線上傳送至桃園市政府公務統計行政管理系統。</t>
  </si>
  <si>
    <t>次月20日前編報</t>
  </si>
  <si>
    <t>戶數（戶）</t>
  </si>
  <si>
    <t>戶數1（戶內人口具原住民身分者）</t>
  </si>
  <si>
    <t>戶數2（戶長具原住民身分者）</t>
  </si>
  <si>
    <t>人口數</t>
  </si>
  <si>
    <t>合計</t>
  </si>
  <si>
    <t>中華民國110年2月底</t>
  </si>
  <si>
    <t>男</t>
  </si>
  <si>
    <t>女</t>
  </si>
  <si>
    <t>編製機關</t>
  </si>
  <si>
    <t>表號</t>
  </si>
  <si>
    <t>平地原住民</t>
  </si>
  <si>
    <t>桃園市政府原住民族行政局</t>
  </si>
  <si>
    <t>30220-01-51-2</t>
  </si>
  <si>
    <t>山地原住民</t>
  </si>
  <si>
    <t>單位：戶、人</t>
  </si>
  <si>
    <t>中華民國110年3月11日編製</t>
  </si>
</sst>
</file>

<file path=xl/styles.xml><?xml version="1.0" encoding="utf-8"?>
<styleSheet xmlns="http://schemas.openxmlformats.org/spreadsheetml/2006/main">
  <numFmts count="2">
    <numFmt formatCode="_-* #,##0_-;\-* #,##0_-;_-* &quot;-&quot;_-;_-@_-" numFmtId="188"/>
    <numFmt formatCode="#,##0_);\-#,##0_);&quot;－&quot;_);@_)" numFmtId="189"/>
  </numFmts>
  <fonts count="10">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false"/>
      <i val="false"/>
      <u val="none"/>
      <sz val="11"/>
      <color theme="1"/>
      <name val="標楷體"/>
    </font>
    <font>
      <b val="false"/>
      <i val="false"/>
      <u val="none"/>
      <sz val="12"/>
      <color rgb="FF000000"/>
      <name val="標楷體"/>
    </font>
    <font>
      <b val="false"/>
      <i val="false"/>
      <u val="none"/>
      <sz val="12"/>
      <color theme="1"/>
      <name val="Times New Roman"/>
    </font>
    <font>
      <b val="true"/>
      <i val="false"/>
      <u val="none"/>
      <sz val="11.5"/>
      <color theme="1"/>
      <name val="Times New Roman"/>
    </font>
    <font>
      <b val="false"/>
      <i val="false"/>
      <u val="none"/>
      <sz val="11.5"/>
      <color theme="1"/>
      <name val="Times New Roman"/>
    </font>
    <font>
      <b val="false"/>
      <i val="false"/>
      <u val="none"/>
      <sz val="12"/>
      <color rgb="FF000000"/>
      <name val="Times New Roman"/>
    </font>
  </fonts>
  <fills count="3">
    <fill>
      <patternFill patternType="none"/>
    </fill>
    <fill>
      <patternFill patternType="gray125"/>
    </fill>
    <fill>
      <patternFill patternType="solid">
        <fgColor rgb="FFFFFFFF"/>
        <bgColor rgb="FF000000"/>
      </patternFill>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0" borderId="0" xfId="0" applyNumberFormat="true" applyFont="true" applyFill="false" applyBorder="false" applyAlignment="false" applyProtection="false"/>
  </cellStyleXfs>
  <cellXfs count="30">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0" borderId="0" xfId="2" applyNumberFormat="true" applyFont="true" applyFill="false" applyBorder="false" applyAlignment="false" applyProtection="false"/>
    <xf numFmtId="0" fontId="2" borderId="1" xfId="1" applyFont="true" applyBorder="true">
      <alignment horizontal="center" vertical="center" wrapText="true"/>
    </xf>
    <xf numFmtId="0" fontId="3" borderId="2" xfId="1" applyFont="true" applyBorder="true">
      <alignment horizontal="center" vertical="center"/>
    </xf>
    <xf numFmtId="0" fontId="2" borderId="3" xfId="1" applyFont="true" applyBorder="true">
      <alignment horizontal="center" vertical="center"/>
    </xf>
    <xf numFmtId="0" fontId="2" borderId="4" xfId="1" applyFont="true" applyBorder="true">
      <alignment horizontal="center" vertical="center" wrapText="true"/>
    </xf>
    <xf numFmtId="0" fontId="2" xfId="1" applyFont="true">
      <alignment horizontal="center" vertical="center"/>
    </xf>
    <xf numFmtId="0" fontId="4" xfId="2" applyFont="true">
      <alignment vertical="center"/>
    </xf>
    <xf numFmtId="0" fontId="5" xfId="1" applyFont="true">
      <alignment horizontal="left" vertical="center"/>
    </xf>
    <xf numFmtId="0" fontId="2" borderId="2" xfId="1" applyFont="true" applyBorder="true">
      <alignment vertical="center" wrapText="true"/>
    </xf>
    <xf numFmtId="0" fontId="2" borderId="5" xfId="1" applyFont="true" applyBorder="true">
      <alignment vertical="center" wrapText="true"/>
    </xf>
    <xf numFmtId="0" fontId="2" xfId="1" applyFont="true">
      <alignment vertical="center"/>
    </xf>
    <xf numFmtId="188" fontId="6" borderId="1" xfId="1" applyNumberFormat="true" applyFont="true" applyBorder="true">
      <alignment horizontal="center" vertical="center" wrapText="true"/>
    </xf>
    <xf numFmtId="188" fontId="6" fillId="2" borderId="1" xfId="1" applyNumberFormat="true" applyFont="true" applyFill="true" applyBorder="true">
      <alignment horizontal="center" vertical="center" wrapText="true"/>
    </xf>
    <xf numFmtId="0" fontId="2" borderId="2" xfId="1" applyFont="true" applyBorder="true">
      <alignment vertical="center"/>
    </xf>
    <xf numFmtId="0" fontId="2" borderId="3" xfId="1" applyFont="true" applyBorder="true">
      <alignment vertical="center"/>
    </xf>
    <xf numFmtId="0" fontId="2" borderId="6" xfId="1" applyFont="true" applyBorder="true">
      <alignment horizontal="center" vertical="center" wrapText="true"/>
    </xf>
    <xf numFmtId="0" fontId="2" borderId="7" xfId="1" applyFont="true" applyBorder="true">
      <alignment horizontal="center" vertical="center" wrapText="true"/>
    </xf>
    <xf numFmtId="188" fontId="7" borderId="1" xfId="1" applyNumberFormat="true" applyFont="true" applyBorder="true">
      <alignment horizontal="right" vertical="center" wrapText="true"/>
    </xf>
    <xf numFmtId="188" fontId="8" borderId="1" xfId="1" applyNumberFormat="true" applyFont="true" applyBorder="true">
      <alignment horizontal="right" vertical="center" wrapText="true"/>
    </xf>
    <xf numFmtId="189" fontId="2" xfId="1" applyNumberFormat="true" applyFont="true">
      <alignment vertical="center"/>
    </xf>
    <xf numFmtId="49" fontId="2" xfId="1" applyNumberFormat="true" applyFont="true">
      <alignment horizontal="center" vertical="center"/>
    </xf>
    <xf numFmtId="0" fontId="2" borderId="8" xfId="1" applyFont="true" applyBorder="true">
      <alignment vertical="center"/>
    </xf>
    <xf numFmtId="0" fontId="2" xfId="1" applyFont="true">
      <alignment horizontal="right" vertical="center"/>
    </xf>
    <xf numFmtId="0" fontId="2" borderId="9" xfId="1" applyFont="true" applyBorder="true">
      <alignment horizontal="center" vertical="center" wrapText="true"/>
    </xf>
    <xf numFmtId="188" fontId="7" borderId="9" xfId="1" applyNumberFormat="true" applyFont="true" applyBorder="true">
      <alignment horizontal="right" vertical="center" wrapText="true"/>
    </xf>
    <xf numFmtId="188" fontId="8" borderId="9" xfId="1" applyNumberFormat="true" applyFont="true" applyBorder="true">
      <alignment horizontal="right" vertical="center" wrapText="true"/>
    </xf>
    <xf numFmtId="0" fontId="9" xfId="1" applyFont="true">
      <alignment horizontal="center" vertical="center"/>
    </xf>
    <xf numFmtId="0" fontId="9" xfId="1" applyFont="true">
      <alignment vertical="center"/>
    </xf>
  </cellXfs>
  <cellStyles count="3">
    <cellStyle name="Normal" xfId="0" builtinId="0"/>
    <cellStyle name="一般 2" xfId="1"/>
    <cellStyle name="一般"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L27"/>
  <sheetViews>
    <sheetView zoomScale="100" topLeftCell="A1" workbookViewId="0" showGridLines="1" showRowColHeaders="1">
      <selection activeCell="C15" sqref="C15:C15"/>
    </sheetView>
  </sheetViews>
  <sheetFormatPr customHeight="false" defaultColWidth="8.8515625" defaultRowHeight="15.75"/>
  <cols>
    <col min="1" max="1" bestFit="false" customWidth="true" style="28" width="27.421875" hidden="false" outlineLevel="0"/>
    <col min="2" max="2" bestFit="false" customWidth="true" style="29" width="23.140625" hidden="false" outlineLevel="0"/>
    <col min="3" max="3" bestFit="false" customWidth="true" style="29" width="23.421875" hidden="false" outlineLevel="0"/>
    <col min="4" max="12" bestFit="false" customWidth="true" style="29" width="12.28125" hidden="false" outlineLevel="0"/>
    <col min="13" max="16384" bestFit="false" style="29" width="9.28125" hidden="false" outlineLevel="0"/>
  </cols>
  <sheetData>
    <row r="1" ht="18" customHeight="true">
      <c r="A1" s="3" t="s">
        <v>0</v>
      </c>
      <c r="B1" s="10"/>
      <c r="C1" s="15"/>
      <c r="D1" s="15"/>
      <c r="E1" s="15"/>
      <c r="F1" s="15"/>
      <c r="G1" s="3" t="s">
        <v>31</v>
      </c>
      <c r="H1" s="3"/>
      <c r="I1" s="3" t="s">
        <v>34</v>
      </c>
      <c r="J1" s="3"/>
      <c r="K1" s="3"/>
      <c r="L1" s="3"/>
    </row>
    <row r="2">
      <c r="A2" s="3" t="s">
        <v>1</v>
      </c>
      <c r="B2" s="11" t="s">
        <v>22</v>
      </c>
      <c r="C2" s="16"/>
      <c r="D2" s="16"/>
      <c r="E2" s="16"/>
      <c r="F2" s="23"/>
      <c r="G2" s="3" t="s">
        <v>32</v>
      </c>
      <c r="H2" s="3"/>
      <c r="I2" s="3" t="s">
        <v>35</v>
      </c>
      <c r="J2" s="3"/>
      <c r="K2" s="3"/>
      <c r="L2" s="3"/>
    </row>
    <row r="3" ht="36.6" customHeight="true">
      <c r="A3" s="4" t="s">
        <v>2</v>
      </c>
      <c r="B3" s="4"/>
      <c r="C3" s="4"/>
      <c r="D3" s="4"/>
      <c r="E3" s="4"/>
      <c r="F3" s="4"/>
      <c r="G3" s="4"/>
      <c r="H3" s="4"/>
      <c r="I3" s="4"/>
      <c r="J3" s="4"/>
      <c r="K3" s="4"/>
      <c r="L3" s="4"/>
    </row>
    <row r="4" ht="18" customHeight="true">
      <c r="A4" s="5"/>
      <c r="B4" s="12"/>
      <c r="C4" s="12"/>
      <c r="D4" s="12"/>
      <c r="E4" s="22" t="s">
        <v>28</v>
      </c>
      <c r="F4" s="12"/>
      <c r="G4" s="12"/>
      <c r="H4" s="12"/>
      <c r="I4" s="12"/>
      <c r="J4" s="12"/>
      <c r="K4" s="12"/>
      <c r="L4" s="24" t="s">
        <v>37</v>
      </c>
    </row>
    <row r="5">
      <c r="A5" s="6" t="s">
        <v>3</v>
      </c>
      <c r="B5" s="3" t="s">
        <v>23</v>
      </c>
      <c r="C5" s="3"/>
      <c r="D5" s="3" t="s">
        <v>26</v>
      </c>
      <c r="E5" s="3"/>
      <c r="F5" s="3"/>
      <c r="G5" s="3"/>
      <c r="H5" s="3"/>
      <c r="I5" s="3"/>
      <c r="J5" s="3"/>
      <c r="K5" s="3"/>
      <c r="L5" s="25"/>
    </row>
    <row r="6">
      <c r="A6" s="6"/>
      <c r="B6" s="3" t="s">
        <v>24</v>
      </c>
      <c r="C6" s="17" t="s">
        <v>25</v>
      </c>
      <c r="D6" s="3" t="s">
        <v>4</v>
      </c>
      <c r="E6" s="3"/>
      <c r="F6" s="3"/>
      <c r="G6" s="3" t="s">
        <v>33</v>
      </c>
      <c r="H6" s="3"/>
      <c r="I6" s="3"/>
      <c r="J6" s="3" t="s">
        <v>36</v>
      </c>
      <c r="K6" s="3"/>
      <c r="L6" s="25"/>
    </row>
    <row r="7" ht="18" customHeight="true">
      <c r="A7" s="6"/>
      <c r="B7" s="3"/>
      <c r="C7" s="18"/>
      <c r="D7" s="3" t="s">
        <v>27</v>
      </c>
      <c r="E7" s="3" t="s">
        <v>29</v>
      </c>
      <c r="F7" s="3" t="s">
        <v>30</v>
      </c>
      <c r="G7" s="3" t="s">
        <v>27</v>
      </c>
      <c r="H7" s="3" t="s">
        <v>29</v>
      </c>
      <c r="I7" s="3" t="s">
        <v>30</v>
      </c>
      <c r="J7" s="3" t="s">
        <v>27</v>
      </c>
      <c r="K7" s="3" t="s">
        <v>29</v>
      </c>
      <c r="L7" s="25" t="s">
        <v>30</v>
      </c>
    </row>
    <row r="8" ht="24.95" customHeight="true">
      <c r="A8" s="6" t="s">
        <v>4</v>
      </c>
      <c r="B8" s="13" t="n">
        <f>SUM(B9:B21)</f>
        <v>32216</v>
      </c>
      <c r="C8" s="13" t="n">
        <f>SUM(C9:C21)</f>
        <v>19325</v>
      </c>
      <c r="D8" s="19" t="n">
        <f>SUM(E8,F8)</f>
        <v>77899</v>
      </c>
      <c r="E8" s="19" t="n">
        <f>SUM(H8,K8)</f>
        <v>37249</v>
      </c>
      <c r="F8" s="19" t="n">
        <f>SUM(I8,L8)</f>
        <v>40650</v>
      </c>
      <c r="G8" s="19" t="n">
        <f>SUM(G9:G21)</f>
        <v>42872</v>
      </c>
      <c r="H8" s="19" t="n">
        <f>SUM(H9:H21)</f>
        <v>20933</v>
      </c>
      <c r="I8" s="19" t="n">
        <f>SUM(I9:I21)</f>
        <v>21939</v>
      </c>
      <c r="J8" s="19" t="n">
        <f>SUM(J9:J21)</f>
        <v>35027</v>
      </c>
      <c r="K8" s="19" t="n">
        <f>SUM(K9:K21)</f>
        <v>16316</v>
      </c>
      <c r="L8" s="26" t="n">
        <f>SUM(L9:L21)</f>
        <v>18711</v>
      </c>
    </row>
    <row r="9" ht="24.95" customHeight="true">
      <c r="A9" s="6" t="s">
        <v>5</v>
      </c>
      <c r="B9" s="14" t="n">
        <v>3994</v>
      </c>
      <c r="C9" s="14" t="n">
        <v>2165</v>
      </c>
      <c r="D9" s="20" t="n">
        <f>SUM(E9,F9)</f>
        <v>8373</v>
      </c>
      <c r="E9" s="20" t="n">
        <f>SUM(H9,K9)</f>
        <v>3808</v>
      </c>
      <c r="F9" s="20" t="n">
        <f>SUM(I9,L9)</f>
        <v>4565</v>
      </c>
      <c r="G9" s="20" t="n">
        <f>SUM(H9:I9)</f>
        <v>5534</v>
      </c>
      <c r="H9" s="20" t="n">
        <v>2590</v>
      </c>
      <c r="I9" s="20" t="n">
        <v>2944</v>
      </c>
      <c r="J9" s="20" t="n">
        <f>SUM(K9:L9)</f>
        <v>2839</v>
      </c>
      <c r="K9" s="20" t="n">
        <v>1218</v>
      </c>
      <c r="L9" s="27" t="n">
        <v>1621</v>
      </c>
    </row>
    <row r="10" ht="24.95" customHeight="true">
      <c r="A10" s="6" t="s">
        <v>6</v>
      </c>
      <c r="B10" s="14" t="n">
        <v>4505</v>
      </c>
      <c r="C10" s="14" t="n">
        <v>2361</v>
      </c>
      <c r="D10" s="20" t="n">
        <f>SUM(E10,F10)</f>
        <v>9692</v>
      </c>
      <c r="E10" s="20" t="n">
        <f>SUM(H10,K10)</f>
        <v>4391</v>
      </c>
      <c r="F10" s="20" t="n">
        <f>SUM(I10,L10)</f>
        <v>5301</v>
      </c>
      <c r="G10" s="20" t="n">
        <f>SUM(H10:I10)</f>
        <v>5629</v>
      </c>
      <c r="H10" s="20" t="n">
        <v>2637</v>
      </c>
      <c r="I10" s="20" t="n">
        <v>2992</v>
      </c>
      <c r="J10" s="20" t="n">
        <f>SUM(K10:L10)</f>
        <v>4063</v>
      </c>
      <c r="K10" s="20" t="n">
        <v>1754</v>
      </c>
      <c r="L10" s="27" t="n">
        <v>2309</v>
      </c>
    </row>
    <row r="11" ht="24.95" customHeight="true">
      <c r="A11" s="6" t="s">
        <v>7</v>
      </c>
      <c r="B11" s="14" t="n">
        <v>2766</v>
      </c>
      <c r="C11" s="14" t="n">
        <v>1803</v>
      </c>
      <c r="D11" s="20" t="n">
        <f>SUM(E11,F11)</f>
        <v>7226</v>
      </c>
      <c r="E11" s="20" t="n">
        <f>SUM(H11,K11)</f>
        <v>3412</v>
      </c>
      <c r="F11" s="20" t="n">
        <f>SUM(I11,L11)</f>
        <v>3814</v>
      </c>
      <c r="G11" s="20" t="n">
        <f>SUM(H11:I11)</f>
        <v>3792</v>
      </c>
      <c r="H11" s="20" t="n">
        <v>1891</v>
      </c>
      <c r="I11" s="20" t="n">
        <v>1901</v>
      </c>
      <c r="J11" s="20" t="n">
        <f>SUM(K11:L11)</f>
        <v>3434</v>
      </c>
      <c r="K11" s="20" t="n">
        <v>1521</v>
      </c>
      <c r="L11" s="27" t="n">
        <v>1913</v>
      </c>
    </row>
    <row r="12" ht="24.95" customHeight="true">
      <c r="A12" s="6" t="s">
        <v>8</v>
      </c>
      <c r="B12" s="14" t="n">
        <v>2135</v>
      </c>
      <c r="C12" s="14" t="n">
        <v>1202</v>
      </c>
      <c r="D12" s="20" t="n">
        <f>SUM(E12,F12)</f>
        <v>4805</v>
      </c>
      <c r="E12" s="20" t="n">
        <f>SUM(H12,K12)</f>
        <v>2235</v>
      </c>
      <c r="F12" s="20" t="n">
        <f>SUM(I12,L12)</f>
        <v>2570</v>
      </c>
      <c r="G12" s="20" t="n">
        <f>SUM(H12:I12)</f>
        <v>2806</v>
      </c>
      <c r="H12" s="20" t="n">
        <v>1346</v>
      </c>
      <c r="I12" s="20" t="n">
        <v>1460</v>
      </c>
      <c r="J12" s="20" t="n">
        <f>SUM(K12:L12)</f>
        <v>1999</v>
      </c>
      <c r="K12" s="20" t="n">
        <v>889</v>
      </c>
      <c r="L12" s="27" t="n">
        <v>1110</v>
      </c>
    </row>
    <row r="13" ht="24.95" customHeight="true">
      <c r="A13" s="6" t="s">
        <v>9</v>
      </c>
      <c r="B13" s="14" t="n">
        <v>2010</v>
      </c>
      <c r="C13" s="14" t="n">
        <v>1229</v>
      </c>
      <c r="D13" s="20" t="n">
        <f>SUM(E13,F13)</f>
        <v>4973</v>
      </c>
      <c r="E13" s="20" t="n">
        <f>SUM(H13,K13)</f>
        <v>2396</v>
      </c>
      <c r="F13" s="20" t="n">
        <f>SUM(I13,L13)</f>
        <v>2577</v>
      </c>
      <c r="G13" s="20" t="n">
        <f>SUM(H13:I13)</f>
        <v>3538</v>
      </c>
      <c r="H13" s="20" t="n">
        <v>1736</v>
      </c>
      <c r="I13" s="20" t="n">
        <v>1802</v>
      </c>
      <c r="J13" s="20" t="n">
        <f>SUM(K13:L13)</f>
        <v>1435</v>
      </c>
      <c r="K13" s="20" t="n">
        <v>660</v>
      </c>
      <c r="L13" s="27" t="n">
        <v>775</v>
      </c>
    </row>
    <row r="14" ht="24.95" customHeight="true">
      <c r="A14" s="6" t="s">
        <v>10</v>
      </c>
      <c r="B14" s="14" t="n">
        <v>1432</v>
      </c>
      <c r="C14" s="14" t="n">
        <v>925</v>
      </c>
      <c r="D14" s="20" t="n">
        <f>SUM(E14,F14)</f>
        <v>3817</v>
      </c>
      <c r="E14" s="20" t="n">
        <f>SUM(H14,K14)</f>
        <v>1908</v>
      </c>
      <c r="F14" s="20" t="n">
        <f>SUM(I14,L14)</f>
        <v>1909</v>
      </c>
      <c r="G14" s="20" t="n">
        <f>SUM(H14:I14)</f>
        <v>2843</v>
      </c>
      <c r="H14" s="20" t="n">
        <v>1443</v>
      </c>
      <c r="I14" s="20" t="n">
        <v>1400</v>
      </c>
      <c r="J14" s="20" t="n">
        <f>SUM(K14:L14)</f>
        <v>974</v>
      </c>
      <c r="K14" s="20" t="n">
        <v>465</v>
      </c>
      <c r="L14" s="27" t="n">
        <v>509</v>
      </c>
    </row>
    <row r="15" ht="24.95" customHeight="true">
      <c r="A15" s="6" t="s">
        <v>11</v>
      </c>
      <c r="B15" s="14" t="n">
        <v>2897</v>
      </c>
      <c r="C15" s="14" t="n">
        <v>1860</v>
      </c>
      <c r="D15" s="20" t="n">
        <f>SUM(E15,F15)</f>
        <v>7494</v>
      </c>
      <c r="E15" s="20" t="n">
        <f>SUM(H15,K15)</f>
        <v>3693</v>
      </c>
      <c r="F15" s="20" t="n">
        <f>SUM(I15,L15)</f>
        <v>3801</v>
      </c>
      <c r="G15" s="20" t="n">
        <f>SUM(H15:I15)</f>
        <v>5529</v>
      </c>
      <c r="H15" s="20" t="n">
        <v>2817</v>
      </c>
      <c r="I15" s="20" t="n">
        <v>2712</v>
      </c>
      <c r="J15" s="20" t="n">
        <f>SUM(K15:L15)</f>
        <v>1965</v>
      </c>
      <c r="K15" s="20" t="n">
        <v>876</v>
      </c>
      <c r="L15" s="27" t="n">
        <v>1089</v>
      </c>
    </row>
    <row r="16" ht="24.95" customHeight="true">
      <c r="A16" s="6" t="s">
        <v>12</v>
      </c>
      <c r="B16" s="14" t="n">
        <v>3453</v>
      </c>
      <c r="C16" s="14" t="n">
        <v>1980</v>
      </c>
      <c r="D16" s="20" t="n">
        <f>SUM(E16,F16)</f>
        <v>8186</v>
      </c>
      <c r="E16" s="20" t="n">
        <f>SUM(H16,K16)</f>
        <v>3831</v>
      </c>
      <c r="F16" s="20" t="n">
        <f>SUM(I16,L16)</f>
        <v>4355</v>
      </c>
      <c r="G16" s="20" t="n">
        <f>SUM(H16:I16)</f>
        <v>5246</v>
      </c>
      <c r="H16" s="20" t="n">
        <v>2572</v>
      </c>
      <c r="I16" s="20" t="n">
        <v>2674</v>
      </c>
      <c r="J16" s="20" t="n">
        <f>SUM(K16:L16)</f>
        <v>2940</v>
      </c>
      <c r="K16" s="20" t="n">
        <v>1259</v>
      </c>
      <c r="L16" s="27" t="n">
        <v>1681</v>
      </c>
    </row>
    <row r="17" ht="24.95" customHeight="true">
      <c r="A17" s="6" t="s">
        <v>13</v>
      </c>
      <c r="B17" s="14" t="n">
        <v>1899</v>
      </c>
      <c r="C17" s="14" t="n">
        <v>1067</v>
      </c>
      <c r="D17" s="20" t="n">
        <f>SUM(E17,F17)</f>
        <v>4429</v>
      </c>
      <c r="E17" s="20" t="n">
        <f>SUM(H17,K17)</f>
        <v>2089</v>
      </c>
      <c r="F17" s="20" t="n">
        <f>SUM(I17,L17)</f>
        <v>2340</v>
      </c>
      <c r="G17" s="20" t="n">
        <f>SUM(H17:I17)</f>
        <v>2033</v>
      </c>
      <c r="H17" s="20" t="n">
        <v>999</v>
      </c>
      <c r="I17" s="20" t="n">
        <v>1034</v>
      </c>
      <c r="J17" s="20" t="n">
        <f>SUM(K17:L17)</f>
        <v>2396</v>
      </c>
      <c r="K17" s="20" t="n">
        <v>1090</v>
      </c>
      <c r="L17" s="27" t="n">
        <v>1306</v>
      </c>
    </row>
    <row r="18" ht="24.95" customHeight="true">
      <c r="A18" s="6" t="s">
        <v>14</v>
      </c>
      <c r="B18" s="14" t="n">
        <v>3060</v>
      </c>
      <c r="C18" s="14" t="n">
        <v>1684</v>
      </c>
      <c r="D18" s="20" t="n">
        <f>SUM(E18,F18)</f>
        <v>7087</v>
      </c>
      <c r="E18" s="20" t="n">
        <f>SUM(H18,K18)</f>
        <v>3312</v>
      </c>
      <c r="F18" s="20" t="n">
        <f>SUM(I18,L18)</f>
        <v>3775</v>
      </c>
      <c r="G18" s="20" t="n">
        <f>SUM(H18:I18)</f>
        <v>4006</v>
      </c>
      <c r="H18" s="20" t="n">
        <v>1929</v>
      </c>
      <c r="I18" s="20" t="n">
        <v>2077</v>
      </c>
      <c r="J18" s="20" t="n">
        <f>SUM(K18:L18)</f>
        <v>3081</v>
      </c>
      <c r="K18" s="20" t="n">
        <v>1383</v>
      </c>
      <c r="L18" s="27" t="n">
        <v>1698</v>
      </c>
    </row>
    <row r="19" ht="24.95" customHeight="true">
      <c r="A19" s="6" t="s">
        <v>15</v>
      </c>
      <c r="B19" s="14" t="n">
        <v>357</v>
      </c>
      <c r="C19" s="14" t="n">
        <v>161</v>
      </c>
      <c r="D19" s="20" t="n">
        <f>SUM(E19,F19)</f>
        <v>834</v>
      </c>
      <c r="E19" s="20" t="n">
        <f>SUM(H19,K19)</f>
        <v>389</v>
      </c>
      <c r="F19" s="20" t="n">
        <f>SUM(I19,L19)</f>
        <v>445</v>
      </c>
      <c r="G19" s="20" t="n">
        <f>SUM(H19:I19)</f>
        <v>538</v>
      </c>
      <c r="H19" s="20" t="n">
        <v>269</v>
      </c>
      <c r="I19" s="20" t="n">
        <v>269</v>
      </c>
      <c r="J19" s="20" t="n">
        <f>SUM(K19:L19)</f>
        <v>296</v>
      </c>
      <c r="K19" s="20" t="n">
        <v>120</v>
      </c>
      <c r="L19" s="27" t="n">
        <v>176</v>
      </c>
    </row>
    <row r="20" ht="24.95" customHeight="true">
      <c r="A20" s="6" t="s">
        <v>16</v>
      </c>
      <c r="B20" s="14" t="n">
        <v>891</v>
      </c>
      <c r="C20" s="14" t="n">
        <v>501</v>
      </c>
      <c r="D20" s="20" t="n">
        <f>SUM(E20,F20)</f>
        <v>2113</v>
      </c>
      <c r="E20" s="20" t="n">
        <f>SUM(H20,K20)</f>
        <v>1048</v>
      </c>
      <c r="F20" s="20" t="n">
        <f>SUM(I20,L20)</f>
        <v>1065</v>
      </c>
      <c r="G20" s="20" t="n">
        <f>SUM(H20:I20)</f>
        <v>1145</v>
      </c>
      <c r="H20" s="20" t="n">
        <v>607</v>
      </c>
      <c r="I20" s="20" t="n">
        <v>538</v>
      </c>
      <c r="J20" s="20" t="n">
        <f>SUM(K20:L20)</f>
        <v>968</v>
      </c>
      <c r="K20" s="20" t="n">
        <v>441</v>
      </c>
      <c r="L20" s="27" t="n">
        <v>527</v>
      </c>
    </row>
    <row r="21" ht="24.95" customHeight="true">
      <c r="A21" s="6" t="s">
        <v>17</v>
      </c>
      <c r="B21" s="14" t="n">
        <v>2817</v>
      </c>
      <c r="C21" s="14" t="n">
        <v>2387</v>
      </c>
      <c r="D21" s="20" t="n">
        <f>SUM(E21,F21)</f>
        <v>8870</v>
      </c>
      <c r="E21" s="20" t="n">
        <f>SUM(H21,K21)</f>
        <v>4737</v>
      </c>
      <c r="F21" s="20" t="n">
        <f>SUM(I21,L21)</f>
        <v>4133</v>
      </c>
      <c r="G21" s="20" t="n">
        <f>SUM(H21:I21)</f>
        <v>233</v>
      </c>
      <c r="H21" s="20" t="n">
        <v>97</v>
      </c>
      <c r="I21" s="20" t="n">
        <v>136</v>
      </c>
      <c r="J21" s="20" t="n">
        <f>SUM(K21:L21)</f>
        <v>8637</v>
      </c>
      <c r="K21" s="20" t="n">
        <v>4640</v>
      </c>
      <c r="L21" s="27" t="n">
        <v>3997</v>
      </c>
    </row>
    <row r="22">
      <c r="A22" s="7"/>
      <c r="B22" s="12"/>
      <c r="C22" s="12"/>
      <c r="D22" s="21"/>
      <c r="E22" s="21"/>
      <c r="F22" s="21"/>
      <c r="G22" s="21"/>
      <c r="H22" s="21"/>
      <c r="I22" s="21"/>
      <c r="J22" s="21"/>
      <c r="K22" s="12"/>
      <c r="L22" s="24" t="s">
        <v>38</v>
      </c>
    </row>
    <row r="23">
      <c r="A23" s="8"/>
      <c r="B23" s="8"/>
      <c r="C23" s="8"/>
      <c r="D23" s="8"/>
      <c r="E23" s="8"/>
      <c r="F23" s="8"/>
      <c r="G23" s="8"/>
      <c r="H23" s="8"/>
      <c r="I23" s="8"/>
      <c r="J23" s="8"/>
      <c r="K23" s="8"/>
      <c r="L23" s="8"/>
    </row>
    <row r="24">
      <c r="A24" s="9" t="s">
        <v>18</v>
      </c>
      <c r="B24" s="9"/>
      <c r="C24" s="9"/>
      <c r="D24" s="9"/>
      <c r="E24" s="9"/>
      <c r="F24" s="9"/>
      <c r="G24" s="9"/>
      <c r="H24" s="9"/>
      <c r="I24" s="9"/>
      <c r="J24" s="9"/>
      <c r="K24" s="9"/>
      <c r="L24" s="9"/>
    </row>
    <row r="25">
      <c r="A25" s="9" t="s">
        <v>19</v>
      </c>
      <c r="B25" s="9"/>
      <c r="C25" s="9"/>
      <c r="D25" s="9"/>
      <c r="E25" s="9"/>
      <c r="F25" s="9"/>
      <c r="G25" s="9"/>
      <c r="H25" s="9"/>
      <c r="I25" s="9"/>
      <c r="J25" s="9"/>
      <c r="K25" s="9"/>
      <c r="L25" s="9"/>
    </row>
    <row r="26">
      <c r="A26" s="9" t="s">
        <v>20</v>
      </c>
      <c r="B26" s="9"/>
      <c r="C26" s="9"/>
      <c r="D26" s="9"/>
      <c r="E26" s="9"/>
      <c r="F26" s="9"/>
      <c r="G26" s="9"/>
      <c r="H26" s="9"/>
      <c r="I26" s="9"/>
      <c r="J26" s="9"/>
      <c r="K26" s="9"/>
      <c r="L26" s="9"/>
    </row>
    <row r="27">
      <c r="A27" s="9" t="s">
        <v>21</v>
      </c>
      <c r="B27" s="9"/>
      <c r="C27" s="9"/>
      <c r="D27" s="9"/>
      <c r="E27" s="9"/>
      <c r="F27" s="9"/>
      <c r="G27" s="9"/>
      <c r="H27" s="9"/>
      <c r="I27" s="9"/>
      <c r="J27" s="9"/>
      <c r="K27" s="9"/>
      <c r="L27" s="9"/>
    </row>
  </sheetData>
  <mergeCells>
    <mergeCell ref="G1:H1"/>
    <mergeCell ref="I1:L1"/>
    <mergeCell ref="G2:H2"/>
    <mergeCell ref="I2:L2"/>
    <mergeCell ref="A3:L3"/>
    <mergeCell ref="A27:L27"/>
    <mergeCell ref="D6:F6"/>
    <mergeCell ref="G6:I6"/>
    <mergeCell ref="J6:L6"/>
    <mergeCell ref="A24:L24"/>
    <mergeCell ref="A25:L25"/>
    <mergeCell ref="A26:L26"/>
    <mergeCell ref="A5:A7"/>
    <mergeCell ref="B5:C5"/>
    <mergeCell ref="D5:L5"/>
    <mergeCell ref="B6:B7"/>
    <mergeCell ref="C6:C7"/>
  </mergeCells>
  <pageMargins bottom="0.393700787401575" footer="0.393700787401575" header="0.393700787401575" left="0.393700787401575" right="0.393700787401575" top="0.393700787401575"/>
  <pageSetup paperSize="9" orientation="landscape" fitToHeight="0" fitToWidth="0" scale="75"/>
</worksheet>
</file>