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730-09-52-2" sheetId="1" r:id="rId1"/>
  </sheets>
  <definedNames/>
  <calcPr fullCalcOnLoad="1"/>
</workbook>
</file>

<file path=xl/sharedStrings.xml><?xml version="1.0" encoding="utf-8"?>
<sst xmlns="http://schemas.openxmlformats.org/spreadsheetml/2006/main" count="50" uniqueCount="36">
  <si>
    <t>公開類</t>
  </si>
  <si>
    <t>季報</t>
  </si>
  <si>
    <t>桃園市原住民族急難救助</t>
  </si>
  <si>
    <t xml:space="preserve">                救助對象
救助項目</t>
  </si>
  <si>
    <t>總計</t>
  </si>
  <si>
    <t>死亡救助</t>
  </si>
  <si>
    <t>醫療補助</t>
  </si>
  <si>
    <t>重大災害救助</t>
  </si>
  <si>
    <t>生活扶助</t>
  </si>
  <si>
    <t>填表                              審核                              業務主管人員                              機關首長</t>
  </si>
  <si>
    <t xml:space="preserve">                                                                    主辦統計人員</t>
  </si>
  <si>
    <t>資料來源：本局原民福利科依救助情形彙編。</t>
  </si>
  <si>
    <t>填表說明：本表應於編製期限內經網際網路線上傳送至桃園市政府公務統計行政管理系統。</t>
  </si>
  <si>
    <t>每季終了後20日前編報</t>
  </si>
  <si>
    <t>合計</t>
  </si>
  <si>
    <t>失蹤</t>
  </si>
  <si>
    <t>死亡</t>
  </si>
  <si>
    <t>重傷</t>
  </si>
  <si>
    <t>其他</t>
  </si>
  <si>
    <t>婦女</t>
  </si>
  <si>
    <t>老人</t>
  </si>
  <si>
    <t>兒童少年</t>
  </si>
  <si>
    <t>救助人數</t>
  </si>
  <si>
    <t>負擔家計者</t>
  </si>
  <si>
    <t>計</t>
  </si>
  <si>
    <t>男</t>
  </si>
  <si>
    <t>女</t>
  </si>
  <si>
    <t>非負擔家計者</t>
  </si>
  <si>
    <t>中華民國110年第三季</t>
  </si>
  <si>
    <t>救助金額</t>
  </si>
  <si>
    <t>編製機關</t>
  </si>
  <si>
    <t>表號</t>
  </si>
  <si>
    <t>桃園市政府原住民族行政局</t>
  </si>
  <si>
    <t>10730-09-52-2</t>
  </si>
  <si>
    <t>單位：人、元</t>
  </si>
  <si>
    <t>中華民國 110 年10 月15 日編製</t>
  </si>
</sst>
</file>

<file path=xl/styles.xml><?xml version="1.0" encoding="utf-8"?>
<styleSheet xmlns="http://schemas.openxmlformats.org/spreadsheetml/2006/main">
  <numFmts count="3">
    <numFmt numFmtId="188" formatCode="_(* #,##0.00_);_(* \(#,##0.00\);_(* &quot;-&quot;??_);_(@_)"/>
    <numFmt numFmtId="189" formatCode="_(* #,##0_);_(* \(#,##0\);_(* &quot;-&quot;_);_(@_)"/>
    <numFmt numFmtId="190" formatCode="_-* #,##0_-;\-* #,##0_-;_-* &quot;-&quot;_-;_-@_-"/>
  </numFmts>
  <fonts count="7">
    <font>
      <sz val="11"/>
      <color theme="1"/>
      <name val="Calibri"/>
      <family val="2"/>
    </font>
    <font>
      <sz val="10"/>
      <name val="Arial"/>
      <family val="2"/>
    </font>
    <font>
      <sz val="12"/>
      <color theme="1"/>
      <name val="新細明體"/>
      <family val="2"/>
    </font>
    <font>
      <sz val="12"/>
      <color theme="1"/>
      <name val="標楷體"/>
      <family val="2"/>
    </font>
    <font>
      <b/>
      <sz val="16"/>
      <color theme="1"/>
      <name val="標楷體"/>
      <family val="2"/>
    </font>
    <font>
      <b/>
      <sz val="12"/>
      <color theme="1"/>
      <name val="Times New Roman"/>
      <family val="2"/>
    </font>
    <font>
      <sz val="12"/>
      <color theme="1"/>
      <name val="Times New Roman"/>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style="thin">
        <color rgb="FF000000"/>
      </bottom>
    </border>
    <border>
      <left/>
      <right/>
      <top/>
      <bottom style="thin">
        <color rgb="FF000000"/>
      </bottom>
    </border>
    <border>
      <left style="thin">
        <color rgb="FF000000"/>
      </left>
      <right/>
      <top style="thin">
        <color rgb="FF000000"/>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Protection="0">
      <alignment vertical="center"/>
    </xf>
    <xf numFmtId="188" fontId="2" fillId="0" borderId="0" applyFont="0" applyFill="0" applyBorder="0" applyProtection="0">
      <alignment/>
    </xf>
  </cellStyleXfs>
  <cellXfs count="23">
    <xf numFmtId="0" fontId="0" fillId="0" borderId="0" xfId="0" applyNumberFormat="1" applyFont="1" applyFill="1" applyBorder="1" applyAlignment="1" applyProtection="1">
      <alignment/>
      <protection/>
    </xf>
    <xf numFmtId="0" fontId="2" fillId="0" borderId="0" xfId="20" applyNumberFormat="1" applyFont="1" applyAlignment="1">
      <alignment vertical="center"/>
    </xf>
    <xf numFmtId="188" fontId="2" fillId="0" borderId="0" xfId="21" applyNumberFormat="1" applyAlignment="1">
      <alignment vertical="center"/>
    </xf>
    <xf numFmtId="0" fontId="3" fillId="0" borderId="1" xfId="20" applyFont="1" applyBorder="1" applyAlignment="1">
      <alignment horizontal="center" vertical="center" wrapText="1"/>
    </xf>
    <xf numFmtId="0" fontId="4" fillId="0" borderId="0" xfId="20" applyFont="1" applyAlignment="1">
      <alignment horizontal="center" vertical="center"/>
    </xf>
    <xf numFmtId="0" fontId="3" fillId="0" borderId="0" xfId="20" applyFont="1" applyAlignment="1">
      <alignment vertical="center"/>
    </xf>
    <xf numFmtId="0" fontId="3" fillId="0" borderId="2" xfId="20" applyFont="1" applyBorder="1" applyAlignment="1">
      <alignment horizontal="left" vertical="center" wrapText="1"/>
    </xf>
    <xf numFmtId="0" fontId="3" fillId="0" borderId="2" xfId="20" applyFont="1" applyBorder="1" applyAlignment="1">
      <alignment horizontal="center" vertical="center" wrapText="1"/>
    </xf>
    <xf numFmtId="0" fontId="3" fillId="0" borderId="0" xfId="20" applyFont="1" applyAlignment="1">
      <alignment horizontal="left" vertical="center"/>
    </xf>
    <xf numFmtId="0" fontId="3" fillId="0" borderId="0" xfId="20" applyFont="1" applyAlignment="1">
      <alignment vertical="center" wrapText="1"/>
    </xf>
    <xf numFmtId="0" fontId="3" fillId="0" borderId="3" xfId="20" applyFont="1" applyBorder="1" applyAlignment="1">
      <alignment horizontal="left" vertical="center" wrapText="1"/>
    </xf>
    <xf numFmtId="0" fontId="3" fillId="0" borderId="1" xfId="20" applyFont="1" applyBorder="1" applyAlignment="1">
      <alignment horizontal="left" vertical="center" wrapText="1"/>
    </xf>
    <xf numFmtId="189" fontId="3" fillId="0" borderId="1" xfId="20" applyNumberFormat="1" applyFont="1" applyBorder="1" applyAlignment="1">
      <alignment horizontal="center" vertical="center"/>
    </xf>
    <xf numFmtId="0" fontId="3" fillId="0" borderId="4" xfId="20" applyFont="1" applyBorder="1" applyAlignment="1">
      <alignment horizontal="left" vertical="center" wrapText="1"/>
    </xf>
    <xf numFmtId="190" fontId="5" fillId="0" borderId="1" xfId="21" applyNumberFormat="1" applyFont="1" applyBorder="1" applyAlignment="1">
      <alignment horizontal="center" vertical="center"/>
    </xf>
    <xf numFmtId="190" fontId="6" fillId="0" borderId="1" xfId="21" applyNumberFormat="1" applyFont="1" applyBorder="1" applyAlignment="1">
      <alignment horizontal="center" vertical="center"/>
    </xf>
    <xf numFmtId="0" fontId="3" fillId="0" borderId="4" xfId="20" applyFont="1" applyBorder="1" applyAlignment="1">
      <alignment vertical="center"/>
    </xf>
    <xf numFmtId="0" fontId="6" fillId="0" borderId="0" xfId="20" applyFont="1" applyAlignment="1">
      <alignment vertical="center"/>
    </xf>
    <xf numFmtId="49" fontId="3" fillId="0" borderId="4" xfId="20" applyNumberFormat="1" applyFont="1" applyBorder="1" applyAlignment="1">
      <alignment vertical="center"/>
    </xf>
    <xf numFmtId="0" fontId="3" fillId="0" borderId="0" xfId="20" applyFont="1" applyAlignment="1">
      <alignment horizontal="right" vertical="center"/>
    </xf>
    <xf numFmtId="0" fontId="3" fillId="0" borderId="5" xfId="20" applyFont="1" applyBorder="1" applyAlignment="1">
      <alignment horizontal="center" vertical="center" wrapText="1"/>
    </xf>
    <xf numFmtId="190" fontId="5" fillId="0" borderId="5" xfId="21" applyNumberFormat="1" applyFont="1" applyBorder="1" applyAlignment="1">
      <alignment horizontal="center" vertical="center"/>
    </xf>
    <xf numFmtId="190" fontId="6" fillId="0" borderId="5" xfId="21" applyNumberFormat="1" applyFont="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一般 2" xfId="20"/>
    <cellStyle name="千分位"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P24"/>
  <sheetViews>
    <sheetView tabSelected="1" workbookViewId="0" topLeftCell="A1">
      <selection activeCell="E12" sqref="E12"/>
    </sheetView>
  </sheetViews>
  <sheetFormatPr defaultColWidth="9.28125" defaultRowHeight="15"/>
  <cols>
    <col min="1" max="1" width="14.421875" style="17" customWidth="1"/>
    <col min="2" max="2" width="14.140625" style="17" customWidth="1"/>
    <col min="3" max="3" width="12.421875" style="17" customWidth="1"/>
    <col min="4" max="9" width="8.421875" style="17" customWidth="1"/>
    <col min="10" max="10" width="13.140625" style="17" customWidth="1"/>
    <col min="11" max="16" width="10.7109375" style="17" customWidth="1"/>
    <col min="17" max="16384" width="9.28125" style="17" customWidth="1"/>
  </cols>
  <sheetData>
    <row r="1" spans="1:16" ht="20.1" customHeight="1">
      <c r="A1" s="3" t="s">
        <v>0</v>
      </c>
      <c r="B1" s="9"/>
      <c r="C1" s="5"/>
      <c r="D1" s="5"/>
      <c r="E1" s="5"/>
      <c r="F1" s="5"/>
      <c r="G1" s="5"/>
      <c r="H1" s="5"/>
      <c r="I1" s="5"/>
      <c r="J1" s="5"/>
      <c r="K1" s="3" t="s">
        <v>30</v>
      </c>
      <c r="L1" s="3"/>
      <c r="M1" s="3" t="s">
        <v>32</v>
      </c>
      <c r="N1" s="3"/>
      <c r="O1" s="3"/>
      <c r="P1" s="3"/>
    </row>
    <row r="2" spans="1:16" ht="20.1" customHeight="1">
      <c r="A2" s="3" t="s">
        <v>1</v>
      </c>
      <c r="B2" s="10" t="s">
        <v>13</v>
      </c>
      <c r="C2" s="13"/>
      <c r="D2" s="16"/>
      <c r="E2" s="16"/>
      <c r="F2" s="16"/>
      <c r="G2" s="16"/>
      <c r="H2" s="16"/>
      <c r="I2" s="16"/>
      <c r="J2" s="16"/>
      <c r="K2" s="3" t="s">
        <v>31</v>
      </c>
      <c r="L2" s="3"/>
      <c r="M2" s="3" t="s">
        <v>33</v>
      </c>
      <c r="N2" s="3"/>
      <c r="O2" s="3"/>
      <c r="P2" s="3"/>
    </row>
    <row r="3" spans="1:16" ht="30" customHeight="1">
      <c r="A3" s="4" t="s">
        <v>2</v>
      </c>
      <c r="B3" s="4"/>
      <c r="C3" s="4"/>
      <c r="D3" s="4"/>
      <c r="E3" s="4"/>
      <c r="F3" s="4"/>
      <c r="G3" s="4"/>
      <c r="H3" s="4"/>
      <c r="I3" s="4"/>
      <c r="J3" s="4"/>
      <c r="K3" s="4"/>
      <c r="L3" s="4"/>
      <c r="M3" s="4"/>
      <c r="N3" s="4"/>
      <c r="O3" s="4"/>
      <c r="P3" s="4"/>
    </row>
    <row r="4" spans="1:16" ht="20.1" customHeight="1">
      <c r="A4" s="5"/>
      <c r="B4" s="5"/>
      <c r="C4" s="5"/>
      <c r="D4" s="5"/>
      <c r="E4" s="5"/>
      <c r="F4" s="17"/>
      <c r="G4" s="16"/>
      <c r="H4" s="18" t="s">
        <v>28</v>
      </c>
      <c r="I4" s="17"/>
      <c r="J4" s="16"/>
      <c r="K4" s="16"/>
      <c r="L4" s="16"/>
      <c r="M4" s="5"/>
      <c r="N4" s="5"/>
      <c r="O4" s="5"/>
      <c r="P4" s="19" t="s">
        <v>34</v>
      </c>
    </row>
    <row r="5" spans="1:16" ht="15">
      <c r="A5" s="6" t="s">
        <v>3</v>
      </c>
      <c r="B5" s="11"/>
      <c r="C5" s="3" t="s">
        <v>22</v>
      </c>
      <c r="D5" s="3"/>
      <c r="E5" s="3"/>
      <c r="F5" s="3"/>
      <c r="G5" s="3"/>
      <c r="H5" s="3"/>
      <c r="I5" s="3"/>
      <c r="J5" s="3" t="s">
        <v>29</v>
      </c>
      <c r="K5" s="3"/>
      <c r="L5" s="3"/>
      <c r="M5" s="3"/>
      <c r="N5" s="3"/>
      <c r="O5" s="3"/>
      <c r="P5" s="20"/>
    </row>
    <row r="6" spans="1:16" ht="15">
      <c r="A6" s="6"/>
      <c r="B6" s="11"/>
      <c r="C6" s="3" t="s">
        <v>4</v>
      </c>
      <c r="D6" s="3" t="s">
        <v>23</v>
      </c>
      <c r="E6" s="3"/>
      <c r="F6" s="3"/>
      <c r="G6" s="3" t="s">
        <v>27</v>
      </c>
      <c r="H6" s="3"/>
      <c r="I6" s="3"/>
      <c r="J6" s="3" t="s">
        <v>4</v>
      </c>
      <c r="K6" s="3" t="s">
        <v>23</v>
      </c>
      <c r="L6" s="3"/>
      <c r="M6" s="3"/>
      <c r="N6" s="3" t="s">
        <v>27</v>
      </c>
      <c r="O6" s="3"/>
      <c r="P6" s="20"/>
    </row>
    <row r="7" spans="1:16" ht="39" customHeight="1">
      <c r="A7" s="6"/>
      <c r="B7" s="11"/>
      <c r="C7" s="3"/>
      <c r="D7" s="3" t="s">
        <v>24</v>
      </c>
      <c r="E7" s="3" t="s">
        <v>25</v>
      </c>
      <c r="F7" s="3" t="s">
        <v>26</v>
      </c>
      <c r="G7" s="3" t="s">
        <v>24</v>
      </c>
      <c r="H7" s="3" t="s">
        <v>25</v>
      </c>
      <c r="I7" s="3" t="s">
        <v>26</v>
      </c>
      <c r="J7" s="3"/>
      <c r="K7" s="3" t="s">
        <v>24</v>
      </c>
      <c r="L7" s="3" t="s">
        <v>25</v>
      </c>
      <c r="M7" s="3" t="s">
        <v>26</v>
      </c>
      <c r="N7" s="3" t="s">
        <v>24</v>
      </c>
      <c r="O7" s="3" t="s">
        <v>25</v>
      </c>
      <c r="P7" s="20" t="s">
        <v>26</v>
      </c>
    </row>
    <row r="8" spans="1:16" ht="20.1" customHeight="1">
      <c r="A8" s="7" t="s">
        <v>4</v>
      </c>
      <c r="B8" s="3"/>
      <c r="C8" s="14">
        <f>SUM(C9,C10,C11,C16)</f>
        <v>182</v>
      </c>
      <c r="D8" s="14">
        <f>SUM(D9,D10,D11,D16)</f>
        <v>90</v>
      </c>
      <c r="E8" s="14">
        <f>SUM(E9,E10,E11,E16)</f>
        <v>59</v>
      </c>
      <c r="F8" s="14">
        <f>SUM(F9,F10,F11,F16)</f>
        <v>31</v>
      </c>
      <c r="G8" s="14">
        <f>SUM(G9,G10,G11,G16)</f>
        <v>92</v>
      </c>
      <c r="H8" s="14">
        <f>SUM(H9,H10,H11,H16)</f>
        <v>42</v>
      </c>
      <c r="I8" s="14">
        <f>SUM(I9,I10,I11,I16)</f>
        <v>50</v>
      </c>
      <c r="J8" s="14">
        <f>SUM(J9,J10,J11,J16)</f>
        <v>1664000</v>
      </c>
      <c r="K8" s="14">
        <f>SUM(K9,K10,K11,K16)</f>
        <v>841000</v>
      </c>
      <c r="L8" s="14">
        <f>SUM(L9,L10,L11,L16)</f>
        <v>583000</v>
      </c>
      <c r="M8" s="14">
        <f>SUM(M9,M10,M11,M16)</f>
        <v>258000</v>
      </c>
      <c r="N8" s="14">
        <f>SUM(N9,N10,N11,N16)</f>
        <v>823000</v>
      </c>
      <c r="O8" s="14">
        <f>SUM(O9,O10,O11,O16)</f>
        <v>362000</v>
      </c>
      <c r="P8" s="21">
        <f>SUM(P9,P10,P11,P16)</f>
        <v>461000</v>
      </c>
    </row>
    <row r="9" spans="1:16" ht="20.1" customHeight="1">
      <c r="A9" s="7" t="s">
        <v>5</v>
      </c>
      <c r="B9" s="3"/>
      <c r="C9" s="15">
        <f>SUM(D9,G9)</f>
        <v>40</v>
      </c>
      <c r="D9" s="15">
        <f>SUM(E9:F9)</f>
        <v>8</v>
      </c>
      <c r="E9" s="15">
        <v>5</v>
      </c>
      <c r="F9" s="15">
        <v>3</v>
      </c>
      <c r="G9" s="15">
        <f>SUM(H9:I9)</f>
        <v>32</v>
      </c>
      <c r="H9" s="15">
        <v>14</v>
      </c>
      <c r="I9" s="15">
        <v>18</v>
      </c>
      <c r="J9" s="15">
        <f>SUM(K9,N9)</f>
        <v>405000</v>
      </c>
      <c r="K9" s="15">
        <f>SUM(L9:M9)</f>
        <v>100000</v>
      </c>
      <c r="L9" s="15">
        <v>60000</v>
      </c>
      <c r="M9" s="15">
        <v>40000</v>
      </c>
      <c r="N9" s="15">
        <f>SUM(O9:P9)</f>
        <v>305000</v>
      </c>
      <c r="O9" s="15">
        <v>130000</v>
      </c>
      <c r="P9" s="22">
        <v>175000</v>
      </c>
    </row>
    <row r="10" spans="1:16" ht="20.1" customHeight="1">
      <c r="A10" s="7" t="s">
        <v>6</v>
      </c>
      <c r="B10" s="3"/>
      <c r="C10" s="15">
        <f>SUM(D10,G10)</f>
        <v>104</v>
      </c>
      <c r="D10" s="15">
        <f>SUM(E10:F10)</f>
        <v>51</v>
      </c>
      <c r="E10" s="15">
        <v>33</v>
      </c>
      <c r="F10" s="15">
        <v>18</v>
      </c>
      <c r="G10" s="15">
        <f>SUM(H10:I10)</f>
        <v>53</v>
      </c>
      <c r="H10" s="15">
        <v>27</v>
      </c>
      <c r="I10" s="15">
        <v>26</v>
      </c>
      <c r="J10" s="15">
        <f>SUM(K10,N10)</f>
        <v>939000</v>
      </c>
      <c r="K10" s="15">
        <f>SUM(L10:M10)</f>
        <v>473000</v>
      </c>
      <c r="L10" s="15">
        <v>331000</v>
      </c>
      <c r="M10" s="15">
        <v>142000</v>
      </c>
      <c r="N10" s="15">
        <f>SUM(O10:P10)</f>
        <v>466000</v>
      </c>
      <c r="O10" s="15">
        <v>224000</v>
      </c>
      <c r="P10" s="22">
        <v>242000</v>
      </c>
    </row>
    <row r="11" spans="1:16" ht="20.1" customHeight="1">
      <c r="A11" s="7" t="s">
        <v>7</v>
      </c>
      <c r="B11" s="3" t="s">
        <v>14</v>
      </c>
      <c r="C11" s="15">
        <f>SUM(C12:C15)</f>
        <v>3</v>
      </c>
      <c r="D11" s="15">
        <f>SUM(D12:D15)</f>
        <v>3</v>
      </c>
      <c r="E11" s="15">
        <f>SUM(E12:E15)</f>
        <v>3</v>
      </c>
      <c r="F11" s="15">
        <f>SUM(F12:F15)</f>
        <v>0</v>
      </c>
      <c r="G11" s="15">
        <f>SUM(G12:G15)</f>
        <v>0</v>
      </c>
      <c r="H11" s="15">
        <f>SUM(H12:H15)</f>
        <v>0</v>
      </c>
      <c r="I11" s="15">
        <f>SUM(I12:I15)</f>
        <v>0</v>
      </c>
      <c r="J11" s="15">
        <f>SUM(J12:J15)</f>
        <v>30000</v>
      </c>
      <c r="K11" s="15">
        <f>SUM(K12:K15)</f>
        <v>30000</v>
      </c>
      <c r="L11" s="15">
        <f>SUM(L12:L15)</f>
        <v>30000</v>
      </c>
      <c r="M11" s="15">
        <f>SUM(M12:M15)</f>
        <v>0</v>
      </c>
      <c r="N11" s="15">
        <f>SUM(N12:N15)</f>
        <v>0</v>
      </c>
      <c r="O11" s="15">
        <f>SUM(O12:O15)</f>
        <v>0</v>
      </c>
      <c r="P11" s="22">
        <f>SUM(P12:P15)</f>
        <v>0</v>
      </c>
    </row>
    <row r="12" spans="1:16" ht="20.1" customHeight="1">
      <c r="A12" s="7"/>
      <c r="B12" s="3" t="s">
        <v>15</v>
      </c>
      <c r="C12" s="15">
        <f>SUM(D12,G12)</f>
        <v>0</v>
      </c>
      <c r="D12" s="15">
        <f>SUM(E12:F12)</f>
        <v>0</v>
      </c>
      <c r="E12" s="15">
        <v>0</v>
      </c>
      <c r="F12" s="15">
        <v>0</v>
      </c>
      <c r="G12" s="15">
        <f>SUM(H12:I12)</f>
        <v>0</v>
      </c>
      <c r="H12" s="15">
        <v>0</v>
      </c>
      <c r="I12" s="15">
        <v>0</v>
      </c>
      <c r="J12" s="15">
        <f>SUM(K12,N12)</f>
        <v>0</v>
      </c>
      <c r="K12" s="15">
        <f>SUM(L12:M12)</f>
        <v>0</v>
      </c>
      <c r="L12" s="15">
        <v>0</v>
      </c>
      <c r="M12" s="15">
        <v>0</v>
      </c>
      <c r="N12" s="15">
        <f>SUM(O12:P12)</f>
        <v>0</v>
      </c>
      <c r="O12" s="15">
        <v>0</v>
      </c>
      <c r="P12" s="22">
        <v>0</v>
      </c>
    </row>
    <row r="13" spans="1:16" ht="20.1" customHeight="1">
      <c r="A13" s="7"/>
      <c r="B13" s="3" t="s">
        <v>16</v>
      </c>
      <c r="C13" s="15">
        <f>SUM(D13,G13)</f>
        <v>0</v>
      </c>
      <c r="D13" s="15">
        <f>SUM(E13:F13)</f>
        <v>0</v>
      </c>
      <c r="E13" s="15">
        <v>0</v>
      </c>
      <c r="F13" s="15">
        <v>0</v>
      </c>
      <c r="G13" s="15">
        <f>SUM(H13:I13)</f>
        <v>0</v>
      </c>
      <c r="H13" s="15">
        <v>0</v>
      </c>
      <c r="I13" s="15">
        <v>0</v>
      </c>
      <c r="J13" s="15">
        <f>SUM(K13,N13)</f>
        <v>0</v>
      </c>
      <c r="K13" s="15">
        <f>SUM(L13:M13)</f>
        <v>0</v>
      </c>
      <c r="L13" s="15">
        <v>0</v>
      </c>
      <c r="M13" s="15">
        <v>0</v>
      </c>
      <c r="N13" s="15">
        <f>SUM(O13:P13)</f>
        <v>0</v>
      </c>
      <c r="O13" s="15">
        <v>0</v>
      </c>
      <c r="P13" s="22">
        <v>0</v>
      </c>
    </row>
    <row r="14" spans="1:16" ht="20.1" customHeight="1">
      <c r="A14" s="7"/>
      <c r="B14" s="3" t="s">
        <v>17</v>
      </c>
      <c r="C14" s="15">
        <f>SUM(D14,G14)</f>
        <v>0</v>
      </c>
      <c r="D14" s="15">
        <f>SUM(E14:F14)</f>
        <v>0</v>
      </c>
      <c r="E14" s="15">
        <v>0</v>
      </c>
      <c r="F14" s="15">
        <v>0</v>
      </c>
      <c r="G14" s="15">
        <f>SUM(H14:I14)</f>
        <v>0</v>
      </c>
      <c r="H14" s="15">
        <v>0</v>
      </c>
      <c r="I14" s="15">
        <v>0</v>
      </c>
      <c r="J14" s="15">
        <f>SUM(K14,N14)</f>
        <v>0</v>
      </c>
      <c r="K14" s="15">
        <f>SUM(L14:M14)</f>
        <v>0</v>
      </c>
      <c r="L14" s="15">
        <v>0</v>
      </c>
      <c r="M14" s="15">
        <v>0</v>
      </c>
      <c r="N14" s="15">
        <f>SUM(O14:P14)</f>
        <v>0</v>
      </c>
      <c r="O14" s="15">
        <v>0</v>
      </c>
      <c r="P14" s="22">
        <v>0</v>
      </c>
    </row>
    <row r="15" spans="1:16" ht="20.1" customHeight="1">
      <c r="A15" s="7"/>
      <c r="B15" s="3" t="s">
        <v>18</v>
      </c>
      <c r="C15" s="15">
        <f>SUM(D15,G15)</f>
        <v>3</v>
      </c>
      <c r="D15" s="15">
        <f>SUM(E15:F15)</f>
        <v>3</v>
      </c>
      <c r="E15" s="15">
        <v>3</v>
      </c>
      <c r="F15" s="15">
        <v>0</v>
      </c>
      <c r="G15" s="15">
        <f>SUM(H15:I15)</f>
        <v>0</v>
      </c>
      <c r="H15" s="15">
        <v>0</v>
      </c>
      <c r="I15" s="15">
        <v>0</v>
      </c>
      <c r="J15" s="15">
        <f>SUM(K15,N15)</f>
        <v>30000</v>
      </c>
      <c r="K15" s="15">
        <f>SUM(L15:M15)</f>
        <v>30000</v>
      </c>
      <c r="L15" s="15">
        <v>30000</v>
      </c>
      <c r="M15" s="15">
        <v>0</v>
      </c>
      <c r="N15" s="15">
        <f>SUM(O15:P15)</f>
        <v>0</v>
      </c>
      <c r="O15" s="15">
        <v>0</v>
      </c>
      <c r="P15" s="22">
        <v>0</v>
      </c>
    </row>
    <row r="16" spans="1:16" ht="20.1" customHeight="1">
      <c r="A16" s="7" t="s">
        <v>8</v>
      </c>
      <c r="B16" s="3" t="s">
        <v>14</v>
      </c>
      <c r="C16" s="15">
        <f>SUM(C17:C19)</f>
        <v>35</v>
      </c>
      <c r="D16" s="15">
        <f>SUM(D17:D19)</f>
        <v>28</v>
      </c>
      <c r="E16" s="15">
        <f>SUM(E17:E19)</f>
        <v>18</v>
      </c>
      <c r="F16" s="15">
        <f>SUM(F17:F19)</f>
        <v>10</v>
      </c>
      <c r="G16" s="15">
        <f>SUM(G17:G19)</f>
        <v>7</v>
      </c>
      <c r="H16" s="15">
        <f>SUM(H17:H19)</f>
        <v>1</v>
      </c>
      <c r="I16" s="15">
        <f>SUM(I17:I19)</f>
        <v>6</v>
      </c>
      <c r="J16" s="15">
        <f>SUM(J17:J19)</f>
        <v>290000</v>
      </c>
      <c r="K16" s="15">
        <f>SUM(K17:K19)</f>
        <v>238000</v>
      </c>
      <c r="L16" s="15">
        <f>SUM(L17:L19)</f>
        <v>162000</v>
      </c>
      <c r="M16" s="15">
        <f>SUM(M17:M19)</f>
        <v>76000</v>
      </c>
      <c r="N16" s="15">
        <f>SUM(N17:N19)</f>
        <v>52000</v>
      </c>
      <c r="O16" s="15">
        <f>SUM(O17:O19)</f>
        <v>8000</v>
      </c>
      <c r="P16" s="22">
        <f>SUM(P17:P19)</f>
        <v>44000</v>
      </c>
    </row>
    <row r="17" spans="1:16" ht="20.1" customHeight="1">
      <c r="A17" s="7"/>
      <c r="B17" s="12" t="s">
        <v>19</v>
      </c>
      <c r="C17" s="15">
        <f>SUM(D17,G17)</f>
        <v>25</v>
      </c>
      <c r="D17" s="15">
        <f>SUM(E17:F17)</f>
        <v>22</v>
      </c>
      <c r="E17" s="15">
        <v>14</v>
      </c>
      <c r="F17" s="15">
        <v>8</v>
      </c>
      <c r="G17" s="15">
        <f>SUM(H17:I17)</f>
        <v>3</v>
      </c>
      <c r="H17" s="15">
        <v>0</v>
      </c>
      <c r="I17" s="15">
        <v>3</v>
      </c>
      <c r="J17" s="15">
        <f>SUM(K17,N17)</f>
        <v>205000</v>
      </c>
      <c r="K17" s="15">
        <f>SUM(L17:M17)</f>
        <v>185000</v>
      </c>
      <c r="L17" s="15">
        <v>124000</v>
      </c>
      <c r="M17" s="15">
        <v>61000</v>
      </c>
      <c r="N17" s="15">
        <f>SUM(O17:P17)</f>
        <v>20000</v>
      </c>
      <c r="O17" s="15">
        <v>0</v>
      </c>
      <c r="P17" s="22">
        <v>20000</v>
      </c>
    </row>
    <row r="18" spans="1:16" ht="20.1" customHeight="1">
      <c r="A18" s="7"/>
      <c r="B18" s="12" t="s">
        <v>20</v>
      </c>
      <c r="C18" s="15">
        <f>SUM(D18,G18)</f>
        <v>7</v>
      </c>
      <c r="D18" s="15">
        <f>SUM(E18:F18)</f>
        <v>6</v>
      </c>
      <c r="E18" s="15">
        <v>4</v>
      </c>
      <c r="F18" s="15">
        <v>2</v>
      </c>
      <c r="G18" s="15">
        <f>SUM(H18:I18)</f>
        <v>1</v>
      </c>
      <c r="H18" s="15">
        <v>0</v>
      </c>
      <c r="I18" s="15">
        <v>1</v>
      </c>
      <c r="J18" s="15">
        <f>SUM(K18,N18)</f>
        <v>63000</v>
      </c>
      <c r="K18" s="15">
        <f>SUM(L18:M18)</f>
        <v>53000</v>
      </c>
      <c r="L18" s="15">
        <v>38000</v>
      </c>
      <c r="M18" s="15">
        <v>15000</v>
      </c>
      <c r="N18" s="15">
        <f>SUM(O18:P18)</f>
        <v>10000</v>
      </c>
      <c r="O18" s="15">
        <v>0</v>
      </c>
      <c r="P18" s="22">
        <v>10000</v>
      </c>
    </row>
    <row r="19" spans="1:16" ht="20.1" customHeight="1">
      <c r="A19" s="7"/>
      <c r="B19" s="12" t="s">
        <v>21</v>
      </c>
      <c r="C19" s="15">
        <f>SUM(D19,G19)</f>
        <v>3</v>
      </c>
      <c r="D19" s="15">
        <f>SUM(E19:F19)</f>
        <v>0</v>
      </c>
      <c r="E19" s="15">
        <v>0</v>
      </c>
      <c r="F19" s="15">
        <v>0</v>
      </c>
      <c r="G19" s="15">
        <f>SUM(H19:I19)</f>
        <v>3</v>
      </c>
      <c r="H19" s="15">
        <v>1</v>
      </c>
      <c r="I19" s="15">
        <v>2</v>
      </c>
      <c r="J19" s="15">
        <f>SUM(K19,N19)</f>
        <v>22000</v>
      </c>
      <c r="K19" s="15">
        <f>SUM(L19:M19)</f>
        <v>0</v>
      </c>
      <c r="L19" s="15">
        <v>0</v>
      </c>
      <c r="M19" s="15">
        <v>0</v>
      </c>
      <c r="N19" s="15">
        <f>SUM(O19:P19)</f>
        <v>22000</v>
      </c>
      <c r="O19" s="15">
        <v>8000</v>
      </c>
      <c r="P19" s="22">
        <v>14000</v>
      </c>
    </row>
    <row r="20" spans="1:16" ht="20.1" customHeight="1">
      <c r="A20" s="5"/>
      <c r="B20" s="5"/>
      <c r="C20" s="5"/>
      <c r="D20" s="5"/>
      <c r="E20" s="5"/>
      <c r="F20" s="5"/>
      <c r="G20" s="5"/>
      <c r="H20" s="5"/>
      <c r="I20" s="5"/>
      <c r="J20" s="5"/>
      <c r="K20" s="5"/>
      <c r="L20" s="5"/>
      <c r="M20" s="5"/>
      <c r="N20" s="5"/>
      <c r="O20" s="5"/>
      <c r="P20" s="19" t="s">
        <v>35</v>
      </c>
    </row>
    <row r="21" spans="1:16" ht="20.1" customHeight="1">
      <c r="A21" s="5" t="s">
        <v>9</v>
      </c>
      <c r="B21" s="5"/>
      <c r="C21" s="5"/>
      <c r="D21" s="5"/>
      <c r="E21" s="5"/>
      <c r="F21" s="5"/>
      <c r="G21" s="5"/>
      <c r="H21" s="5"/>
      <c r="I21" s="5"/>
      <c r="J21" s="5"/>
      <c r="K21" s="5"/>
      <c r="L21" s="5"/>
      <c r="M21" s="5"/>
      <c r="N21" s="5"/>
      <c r="O21" s="5"/>
      <c r="P21" s="5"/>
    </row>
    <row r="22" spans="1:16" ht="20.1" customHeight="1">
      <c r="A22" s="5" t="s">
        <v>10</v>
      </c>
      <c r="B22" s="5"/>
      <c r="C22" s="5"/>
      <c r="D22" s="5"/>
      <c r="E22" s="5"/>
      <c r="F22" s="5"/>
      <c r="G22" s="5"/>
      <c r="H22" s="5"/>
      <c r="I22" s="5"/>
      <c r="J22" s="5"/>
      <c r="K22" s="5"/>
      <c r="L22" s="5"/>
      <c r="M22" s="5"/>
      <c r="N22" s="5"/>
      <c r="O22" s="5"/>
      <c r="P22" s="5"/>
    </row>
    <row r="23" spans="1:16" ht="20.1" customHeight="1">
      <c r="A23" s="8" t="s">
        <v>11</v>
      </c>
      <c r="B23" s="8"/>
      <c r="C23" s="8"/>
      <c r="D23" s="8"/>
      <c r="E23" s="8"/>
      <c r="F23" s="8"/>
      <c r="G23" s="5"/>
      <c r="H23" s="5"/>
      <c r="I23" s="5"/>
      <c r="J23" s="5"/>
      <c r="K23" s="5"/>
      <c r="L23" s="5"/>
      <c r="M23" s="5"/>
      <c r="N23" s="5"/>
      <c r="O23" s="5"/>
      <c r="P23" s="5"/>
    </row>
    <row r="24" spans="1:16" ht="20.1" customHeight="1">
      <c r="A24" s="8" t="s">
        <v>12</v>
      </c>
      <c r="B24" s="8"/>
      <c r="C24" s="8"/>
      <c r="D24" s="8"/>
      <c r="E24" s="8"/>
      <c r="F24" s="8"/>
      <c r="G24" s="5"/>
      <c r="H24" s="5"/>
      <c r="I24" s="5"/>
      <c r="J24" s="5"/>
      <c r="K24" s="5"/>
      <c r="L24" s="5"/>
      <c r="M24" s="5"/>
      <c r="N24" s="5"/>
      <c r="O24" s="5"/>
      <c r="P24" s="5"/>
    </row>
  </sheetData>
  <mergeCells count="22">
    <mergeCell ref="A24:J24"/>
    <mergeCell ref="A8:B8"/>
    <mergeCell ref="A9:B9"/>
    <mergeCell ref="A10:B10"/>
    <mergeCell ref="A11:A15"/>
    <mergeCell ref="A16:A19"/>
    <mergeCell ref="A23:F23"/>
    <mergeCell ref="A5:B7"/>
    <mergeCell ref="C5:I5"/>
    <mergeCell ref="J5:P5"/>
    <mergeCell ref="C6:C7"/>
    <mergeCell ref="D6:F6"/>
    <mergeCell ref="G6:I6"/>
    <mergeCell ref="J6:J7"/>
    <mergeCell ref="K6:M6"/>
    <mergeCell ref="N6:P6"/>
    <mergeCell ref="A3:P3"/>
    <mergeCell ref="K1:L1"/>
    <mergeCell ref="M1:P1"/>
    <mergeCell ref="B2:C2"/>
    <mergeCell ref="K2:L2"/>
    <mergeCell ref="M2:P2"/>
  </mergeCells>
  <printOptions/>
  <pageMargins left="0.393700787401575" right="0.393700787401575" top="0.393700787401575" bottom="0.393700787401575" header="0.393700787401575" footer="0.393700787401575"/>
  <pageSetup fitToHeight="0" fitToWidth="0" horizontalDpi="600" verticalDpi="600" orientation="landscape" paperSize="9" scale="8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