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11245\Desktop\秘書室下載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" l="1"/>
  <c r="L62" i="1"/>
  <c r="I62" i="1"/>
  <c r="E62" i="1"/>
  <c r="B62" i="1"/>
  <c r="B61" i="1"/>
  <c r="L52" i="1"/>
  <c r="H52" i="1"/>
  <c r="E52" i="1"/>
  <c r="B52" i="1"/>
  <c r="L51" i="1"/>
  <c r="H51" i="1"/>
  <c r="E51" i="1"/>
  <c r="B51" i="1"/>
  <c r="H50" i="1"/>
  <c r="E50" i="1"/>
  <c r="B50" i="1"/>
  <c r="E49" i="1"/>
  <c r="B49" i="1"/>
  <c r="B48" i="1"/>
  <c r="K42" i="1"/>
  <c r="H42" i="1"/>
  <c r="E42" i="1"/>
  <c r="B42" i="1"/>
  <c r="K41" i="1"/>
  <c r="H41" i="1"/>
  <c r="E41" i="1"/>
  <c r="B41" i="1"/>
  <c r="K40" i="1"/>
  <c r="H40" i="1"/>
  <c r="E40" i="1"/>
  <c r="B40" i="1"/>
  <c r="K39" i="1"/>
  <c r="H39" i="1"/>
  <c r="E39" i="1"/>
  <c r="B39" i="1"/>
  <c r="K38" i="1"/>
  <c r="H38" i="1"/>
  <c r="E38" i="1"/>
  <c r="B38" i="1"/>
  <c r="K32" i="1"/>
  <c r="H32" i="1"/>
  <c r="E32" i="1"/>
  <c r="B32" i="1"/>
  <c r="K31" i="1"/>
  <c r="H31" i="1"/>
  <c r="E31" i="1"/>
  <c r="B31" i="1"/>
  <c r="K30" i="1"/>
  <c r="H30" i="1"/>
  <c r="E30" i="1"/>
  <c r="B30" i="1"/>
  <c r="K29" i="1"/>
  <c r="H29" i="1"/>
  <c r="E29" i="1"/>
  <c r="B29" i="1"/>
  <c r="K28" i="1"/>
  <c r="H28" i="1"/>
  <c r="E28" i="1"/>
  <c r="B28" i="1"/>
  <c r="H27" i="1"/>
  <c r="E27" i="1"/>
  <c r="B27" i="1"/>
  <c r="H26" i="1"/>
  <c r="E26" i="1"/>
  <c r="B26" i="1"/>
  <c r="E22" i="1"/>
  <c r="B22" i="1"/>
  <c r="E21" i="1"/>
  <c r="B21" i="1"/>
  <c r="E20" i="1"/>
  <c r="B20" i="1"/>
  <c r="K19" i="1"/>
  <c r="H19" i="1"/>
  <c r="E19" i="1"/>
  <c r="B19" i="1"/>
  <c r="K18" i="1"/>
  <c r="H18" i="1"/>
  <c r="E18" i="1"/>
  <c r="B18" i="1"/>
  <c r="K17" i="1"/>
  <c r="H17" i="1"/>
  <c r="E17" i="1"/>
  <c r="B17" i="1"/>
  <c r="K16" i="1"/>
  <c r="H16" i="1"/>
  <c r="E16" i="1"/>
  <c r="B16" i="1"/>
  <c r="G11" i="1"/>
  <c r="H11" i="1" s="1"/>
  <c r="E11" i="1"/>
  <c r="C11" i="1"/>
  <c r="B11" i="1" s="1"/>
  <c r="H10" i="1"/>
  <c r="F10" i="1"/>
  <c r="D10" i="1"/>
  <c r="B10" i="1"/>
  <c r="B9" i="1"/>
  <c r="F9" i="1" s="1"/>
  <c r="B8" i="1"/>
  <c r="F8" i="1" s="1"/>
  <c r="F7" i="1"/>
  <c r="B7" i="1"/>
  <c r="D7" i="1" s="1"/>
  <c r="F6" i="1"/>
  <c r="D6" i="1"/>
  <c r="B6" i="1"/>
  <c r="B5" i="1"/>
  <c r="F5" i="1" s="1"/>
  <c r="F11" i="1" l="1"/>
  <c r="D5" i="1"/>
  <c r="D9" i="1"/>
  <c r="D11" i="1"/>
  <c r="D8" i="1"/>
</calcChain>
</file>

<file path=xl/sharedStrings.xml><?xml version="1.0" encoding="utf-8"?>
<sst xmlns="http://schemas.openxmlformats.org/spreadsheetml/2006/main" count="159" uniqueCount="44">
  <si>
    <t>桃園市自辦市地重劃區理事會成員之性別人數</t>
    <phoneticPr fontId="2" type="noConversion"/>
  </si>
  <si>
    <t>單位:人；%</t>
    <phoneticPr fontId="2" type="noConversion"/>
  </si>
  <si>
    <t>年別</t>
    <phoneticPr fontId="2" type="noConversion"/>
  </si>
  <si>
    <t>總計</t>
  </si>
  <si>
    <t>男</t>
  </si>
  <si>
    <t>女</t>
  </si>
  <si>
    <t>其他
(公司)</t>
    <phoneticPr fontId="2" type="noConversion"/>
  </si>
  <si>
    <t>占比</t>
    <phoneticPr fontId="2" type="noConversion"/>
  </si>
  <si>
    <t>104年</t>
    <phoneticPr fontId="2" type="noConversion"/>
  </si>
  <si>
    <t>105年</t>
    <phoneticPr fontId="2" type="noConversion"/>
  </si>
  <si>
    <t>106年</t>
  </si>
  <si>
    <t>107年</t>
  </si>
  <si>
    <t>108年</t>
    <phoneticPr fontId="2" type="noConversion"/>
  </si>
  <si>
    <t>109年</t>
    <phoneticPr fontId="2" type="noConversion"/>
  </si>
  <si>
    <t>110年</t>
    <phoneticPr fontId="2" type="noConversion"/>
  </si>
  <si>
    <t>龜山區半嶺</t>
    <phoneticPr fontId="2" type="noConversion"/>
  </si>
  <si>
    <t>平鎮區和平</t>
    <phoneticPr fontId="2" type="noConversion"/>
  </si>
  <si>
    <t>龜山區華亞</t>
    <phoneticPr fontId="2" type="noConversion"/>
  </si>
  <si>
    <t>桃園區小檜溪暨埔子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</si>
  <si>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</si>
  <si>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</si>
  <si>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</si>
  <si>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解散</t>
    <phoneticPr fontId="2" type="noConversion"/>
  </si>
  <si>
    <t>八德區介壽</t>
    <phoneticPr fontId="2" type="noConversion"/>
  </si>
  <si>
    <t>龜山區大湖</t>
    <phoneticPr fontId="2" type="noConversion"/>
  </si>
  <si>
    <t>平鎮區山峰</t>
    <phoneticPr fontId="2" type="noConversion"/>
  </si>
  <si>
    <t>龜山區中興</t>
    <phoneticPr fontId="2" type="noConversion"/>
  </si>
  <si>
    <t>觀音區廣福</t>
    <phoneticPr fontId="2" type="noConversion"/>
  </si>
  <si>
    <t>觀音區富林</t>
    <phoneticPr fontId="2" type="noConversion"/>
  </si>
  <si>
    <t>龜山區長庚</t>
    <phoneticPr fontId="2" type="noConversion"/>
  </si>
  <si>
    <t>桃園區桃合福林</t>
    <phoneticPr fontId="2" type="noConversion"/>
  </si>
  <si>
    <t>其他</t>
    <phoneticPr fontId="2" type="noConversion"/>
  </si>
  <si>
    <t>桃園區福元</t>
    <phoneticPr fontId="2" type="noConversion"/>
  </si>
  <si>
    <t>龜山區壽山</t>
    <phoneticPr fontId="2" type="noConversion"/>
  </si>
  <si>
    <t>八德區貿開</t>
    <phoneticPr fontId="2" type="noConversion"/>
  </si>
  <si>
    <t>龜山區新興</t>
    <phoneticPr fontId="2" type="noConversion"/>
  </si>
  <si>
    <t>平鎮區長安貨物轉運</t>
    <phoneticPr fontId="2" type="noConversion"/>
  </si>
  <si>
    <t>楊梅區梅獅</t>
    <phoneticPr fontId="2" type="noConversion"/>
  </si>
  <si>
    <t>中壢區普義</t>
    <phoneticPr fontId="2" type="noConversion"/>
  </si>
  <si>
    <t>桃園區新龍鳳</t>
    <phoneticPr fontId="2" type="noConversion"/>
  </si>
  <si>
    <t>楊梅區大金山</t>
    <phoneticPr fontId="2" type="noConversion"/>
  </si>
  <si>
    <t>資料來源：本局重劃科</t>
    <phoneticPr fontId="2" type="noConversion"/>
  </si>
  <si>
    <t>表1</t>
    <phoneticPr fontId="2" type="noConversion"/>
  </si>
  <si>
    <t>表1-1~19：各重劃區理事會性別人數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</si>
</sst>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6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2" fontId="3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right" vertical="center" wrapText="1"/>
    </xf>
    <xf numFmtId="176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right" vertical="center" wrapText="1"/>
    </xf>
    <xf numFmtId="177" fontId="3" fillId="2" borderId="12" xfId="0" applyNumberFormat="1" applyFont="1" applyFill="1" applyBorder="1" applyAlignment="1">
      <alignment horizontal="right" vertical="center" wrapText="1"/>
    </xf>
    <xf numFmtId="2" fontId="3" fillId="2" borderId="12" xfId="0" applyNumberFormat="1" applyFont="1" applyFill="1" applyBorder="1" applyAlignment="1">
      <alignment horizontal="right" vertical="center" wrapText="1"/>
    </xf>
    <xf numFmtId="176" fontId="3" fillId="2" borderId="12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1" fontId="3" fillId="2" borderId="0" xfId="0" applyNumberFormat="1" applyFont="1" applyFill="1" applyAlignment="1">
      <alignment horizontal="right" vertical="center"/>
    </xf>
    <xf numFmtId="41" fontId="3" fillId="2" borderId="0" xfId="0" applyNumberFormat="1" applyFont="1" applyFill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41" fontId="3" fillId="2" borderId="6" xfId="0" applyNumberFormat="1" applyFont="1" applyFill="1" applyBorder="1" applyAlignment="1">
      <alignment horizontal="right" vertical="center"/>
    </xf>
    <xf numFmtId="41" fontId="3" fillId="2" borderId="12" xfId="0" applyNumberFormat="1" applyFont="1" applyFill="1" applyBorder="1" applyAlignment="1">
      <alignment horizontal="right" vertical="center"/>
    </xf>
    <xf numFmtId="41" fontId="3" fillId="2" borderId="12" xfId="0" applyNumberFormat="1" applyFont="1" applyFill="1" applyBorder="1" applyAlignment="1">
      <alignment vertical="center"/>
    </xf>
    <xf numFmtId="41" fontId="3" fillId="2" borderId="12" xfId="0" applyNumberFormat="1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workbookViewId="0">
      <selection activeCell="L69" sqref="L69"/>
    </sheetView>
  </sheetViews>
  <sheetFormatPr defaultRowHeight="16.5" x14ac:dyDescent="0.25"/>
  <cols>
    <col min="1" max="1" width="10.75" style="24" customWidth="1"/>
    <col min="2" max="8" width="8.75" style="24" customWidth="1"/>
    <col min="9" max="16384" width="9" style="24"/>
  </cols>
  <sheetData>
    <row r="1" spans="1:13" ht="15.9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13" ht="15.95" customHeight="1" thickBot="1" x14ac:dyDescent="0.3">
      <c r="A2" s="1" t="s">
        <v>42</v>
      </c>
      <c r="B2" s="1"/>
      <c r="C2" s="1"/>
      <c r="D2" s="1"/>
      <c r="E2" s="1"/>
      <c r="F2" s="1"/>
      <c r="G2" s="37" t="s">
        <v>1</v>
      </c>
      <c r="H2" s="37"/>
    </row>
    <row r="3" spans="1:13" ht="15.95" customHeight="1" x14ac:dyDescent="0.25">
      <c r="A3" s="38" t="s">
        <v>2</v>
      </c>
      <c r="B3" s="40" t="s">
        <v>3</v>
      </c>
      <c r="C3" s="40" t="s">
        <v>4</v>
      </c>
      <c r="D3" s="2"/>
      <c r="E3" s="40" t="s">
        <v>5</v>
      </c>
      <c r="F3" s="3"/>
      <c r="G3" s="40" t="s">
        <v>6</v>
      </c>
      <c r="H3" s="4"/>
    </row>
    <row r="4" spans="1:13" ht="15.95" customHeight="1" thickBot="1" x14ac:dyDescent="0.3">
      <c r="A4" s="39"/>
      <c r="B4" s="41"/>
      <c r="C4" s="41"/>
      <c r="D4" s="25" t="s">
        <v>7</v>
      </c>
      <c r="E4" s="41"/>
      <c r="F4" s="25" t="s">
        <v>7</v>
      </c>
      <c r="G4" s="42"/>
      <c r="H4" s="26" t="s">
        <v>7</v>
      </c>
    </row>
    <row r="5" spans="1:13" ht="15.95" customHeight="1" x14ac:dyDescent="0.25">
      <c r="A5" s="5" t="s">
        <v>8</v>
      </c>
      <c r="B5" s="6">
        <f t="shared" ref="B5:B9" si="0">C5+E5</f>
        <v>55</v>
      </c>
      <c r="C5" s="7">
        <v>47</v>
      </c>
      <c r="D5" s="8">
        <f>C5/$B$5*100</f>
        <v>85.454545454545453</v>
      </c>
      <c r="E5" s="7">
        <v>8</v>
      </c>
      <c r="F5" s="8">
        <f>E5/$B$5*100</f>
        <v>14.545454545454545</v>
      </c>
      <c r="G5" s="50">
        <v>0</v>
      </c>
      <c r="H5" s="50">
        <v>0</v>
      </c>
    </row>
    <row r="6" spans="1:13" ht="15.95" customHeight="1" x14ac:dyDescent="0.25">
      <c r="A6" s="5" t="s">
        <v>9</v>
      </c>
      <c r="B6" s="6">
        <f t="shared" si="0"/>
        <v>55</v>
      </c>
      <c r="C6" s="7">
        <v>47</v>
      </c>
      <c r="D6" s="8">
        <f>C6/$B$6*100</f>
        <v>85.454545454545453</v>
      </c>
      <c r="E6" s="7">
        <v>8</v>
      </c>
      <c r="F6" s="8">
        <f>E6/$B$6*100</f>
        <v>14.545454545454545</v>
      </c>
      <c r="G6" s="50">
        <v>0</v>
      </c>
      <c r="H6" s="50">
        <v>0</v>
      </c>
    </row>
    <row r="7" spans="1:13" ht="15.95" customHeight="1" x14ac:dyDescent="0.25">
      <c r="A7" s="5" t="s">
        <v>10</v>
      </c>
      <c r="B7" s="6">
        <f t="shared" si="0"/>
        <v>91</v>
      </c>
      <c r="C7" s="7">
        <v>77</v>
      </c>
      <c r="D7" s="8">
        <f>C7/$B$7*100</f>
        <v>84.615384615384613</v>
      </c>
      <c r="E7" s="7">
        <v>14</v>
      </c>
      <c r="F7" s="8">
        <f>E7/$B$7*100</f>
        <v>15.384615384615385</v>
      </c>
      <c r="G7" s="50">
        <v>0</v>
      </c>
      <c r="H7" s="50">
        <v>0</v>
      </c>
    </row>
    <row r="8" spans="1:13" ht="15.95" customHeight="1" x14ac:dyDescent="0.25">
      <c r="A8" s="5" t="s">
        <v>11</v>
      </c>
      <c r="B8" s="6">
        <f t="shared" si="0"/>
        <v>99</v>
      </c>
      <c r="C8" s="7">
        <v>83</v>
      </c>
      <c r="D8" s="8">
        <f>C8/$B$8*100</f>
        <v>83.838383838383834</v>
      </c>
      <c r="E8" s="7">
        <v>16</v>
      </c>
      <c r="F8" s="8">
        <f>E8/$B$8*100</f>
        <v>16.161616161616163</v>
      </c>
      <c r="G8" s="50">
        <v>0</v>
      </c>
      <c r="H8" s="50">
        <v>0</v>
      </c>
    </row>
    <row r="9" spans="1:13" ht="15.95" customHeight="1" x14ac:dyDescent="0.25">
      <c r="A9" s="5" t="s">
        <v>12</v>
      </c>
      <c r="B9" s="6">
        <f t="shared" si="0"/>
        <v>89</v>
      </c>
      <c r="C9" s="7">
        <v>72</v>
      </c>
      <c r="D9" s="8">
        <f>C9/$B$9*100</f>
        <v>80.898876404494374</v>
      </c>
      <c r="E9" s="7">
        <v>17</v>
      </c>
      <c r="F9" s="8">
        <f>E9/$B$9*100</f>
        <v>19.101123595505616</v>
      </c>
      <c r="G9" s="50">
        <v>0</v>
      </c>
      <c r="H9" s="50">
        <v>0</v>
      </c>
    </row>
    <row r="10" spans="1:13" ht="15.95" customHeight="1" x14ac:dyDescent="0.25">
      <c r="A10" s="5" t="s">
        <v>13</v>
      </c>
      <c r="B10" s="6">
        <f>C10+E10+G10</f>
        <v>109</v>
      </c>
      <c r="C10" s="7">
        <v>90</v>
      </c>
      <c r="D10" s="8">
        <f>C10/$B$10*100</f>
        <v>82.568807339449549</v>
      </c>
      <c r="E10" s="7">
        <v>17</v>
      </c>
      <c r="F10" s="8">
        <f>E10/$B$10*100</f>
        <v>15.596330275229359</v>
      </c>
      <c r="G10" s="9">
        <v>2</v>
      </c>
      <c r="H10" s="10">
        <f>G10/$B$10*100</f>
        <v>1.834862385321101</v>
      </c>
    </row>
    <row r="11" spans="1:13" ht="15.95" customHeight="1" thickBot="1" x14ac:dyDescent="0.3">
      <c r="A11" s="11" t="s">
        <v>14</v>
      </c>
      <c r="B11" s="27">
        <f>C11+E11+G11</f>
        <v>137</v>
      </c>
      <c r="C11" s="28">
        <f>C22+F22+C32+F32+I32+L32+C42+F42+I42+L42+C52+F52+I52+M52+C62+F62+J62+M62+C72</f>
        <v>103</v>
      </c>
      <c r="D11" s="29">
        <f>C11/$B$11*100</f>
        <v>75.18248175182481</v>
      </c>
      <c r="E11" s="30">
        <f>D22+G22+D32+G32+J32+M32+D42+G42+J42+M42+D52+G52+J52+N52+D62+G62+K62+N62+D72</f>
        <v>23</v>
      </c>
      <c r="F11" s="29">
        <f>E11/$B$11*100</f>
        <v>16.788321167883211</v>
      </c>
      <c r="G11" s="31">
        <f>N42+K52+O62+H62+E72</f>
        <v>11</v>
      </c>
      <c r="H11" s="32">
        <f>G11/$B$11*100</f>
        <v>8.0291970802919703</v>
      </c>
    </row>
    <row r="12" spans="1:13" ht="15.95" customHeight="1" x14ac:dyDescent="0.25">
      <c r="A12" s="12"/>
      <c r="B12" s="13"/>
      <c r="C12" s="13"/>
      <c r="D12" s="8"/>
      <c r="E12" s="14"/>
      <c r="F12" s="8"/>
      <c r="G12" s="15"/>
      <c r="H12" s="16"/>
    </row>
    <row r="13" spans="1:13" ht="15.95" customHeight="1" thickBot="1" x14ac:dyDescent="0.3">
      <c r="A13" s="43" t="s">
        <v>43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5.95" customHeight="1" thickBot="1" x14ac:dyDescent="0.3">
      <c r="A14" s="38" t="s">
        <v>2</v>
      </c>
      <c r="B14" s="44" t="s">
        <v>15</v>
      </c>
      <c r="C14" s="45"/>
      <c r="D14" s="46"/>
      <c r="E14" s="44" t="s">
        <v>16</v>
      </c>
      <c r="F14" s="45"/>
      <c r="G14" s="46"/>
      <c r="H14" s="44" t="s">
        <v>17</v>
      </c>
      <c r="I14" s="45"/>
      <c r="J14" s="45"/>
      <c r="K14" s="44" t="s">
        <v>18</v>
      </c>
      <c r="L14" s="45"/>
      <c r="M14" s="45"/>
    </row>
    <row r="15" spans="1:13" ht="15.95" customHeight="1" thickBot="1" x14ac:dyDescent="0.3">
      <c r="A15" s="39"/>
      <c r="B15" s="17" t="s">
        <v>19</v>
      </c>
      <c r="C15" s="17" t="s">
        <v>20</v>
      </c>
      <c r="D15" s="17" t="s">
        <v>21</v>
      </c>
      <c r="E15" s="17" t="s">
        <v>19</v>
      </c>
      <c r="F15" s="17" t="s">
        <v>20</v>
      </c>
      <c r="G15" s="17" t="s">
        <v>21</v>
      </c>
      <c r="H15" s="17" t="s">
        <v>19</v>
      </c>
      <c r="I15" s="17" t="s">
        <v>20</v>
      </c>
      <c r="J15" s="18" t="s">
        <v>21</v>
      </c>
      <c r="K15" s="17" t="s">
        <v>19</v>
      </c>
      <c r="L15" s="17" t="s">
        <v>20</v>
      </c>
      <c r="M15" s="18" t="s">
        <v>21</v>
      </c>
    </row>
    <row r="16" spans="1:13" ht="15.95" customHeight="1" x14ac:dyDescent="0.25">
      <c r="A16" s="5" t="s">
        <v>8</v>
      </c>
      <c r="B16" s="9">
        <f>C16+D16</f>
        <v>7</v>
      </c>
      <c r="C16" s="9">
        <v>6</v>
      </c>
      <c r="D16" s="15">
        <v>1</v>
      </c>
      <c r="E16" s="9">
        <f>F16+G16</f>
        <v>7</v>
      </c>
      <c r="F16" s="9">
        <v>6</v>
      </c>
      <c r="G16" s="15">
        <v>1</v>
      </c>
      <c r="H16" s="50">
        <f>I16+J16</f>
        <v>7</v>
      </c>
      <c r="I16" s="50">
        <v>7</v>
      </c>
      <c r="J16" s="50">
        <v>0</v>
      </c>
      <c r="K16" s="50">
        <f>L16+M16</f>
        <v>7</v>
      </c>
      <c r="L16" s="50">
        <v>6</v>
      </c>
      <c r="M16" s="50">
        <v>1</v>
      </c>
    </row>
    <row r="17" spans="1:13" ht="15.95" customHeight="1" x14ac:dyDescent="0.25">
      <c r="A17" s="5" t="s">
        <v>9</v>
      </c>
      <c r="B17" s="9">
        <f t="shared" ref="B17:B22" si="1">C17+D17</f>
        <v>7</v>
      </c>
      <c r="C17" s="9">
        <v>6</v>
      </c>
      <c r="D17" s="9">
        <v>1</v>
      </c>
      <c r="E17" s="9">
        <f t="shared" ref="E17:E22" si="2">F17+G17</f>
        <v>7</v>
      </c>
      <c r="F17" s="9">
        <v>6</v>
      </c>
      <c r="G17" s="9">
        <v>1</v>
      </c>
      <c r="H17" s="50">
        <f t="shared" ref="H17:H19" si="3">I17+J17</f>
        <v>7</v>
      </c>
      <c r="I17" s="50">
        <v>7</v>
      </c>
      <c r="J17" s="50">
        <v>0</v>
      </c>
      <c r="K17" s="50">
        <f t="shared" ref="K17:K19" si="4">L17+M17</f>
        <v>7</v>
      </c>
      <c r="L17" s="50">
        <v>6</v>
      </c>
      <c r="M17" s="50">
        <v>1</v>
      </c>
    </row>
    <row r="18" spans="1:13" ht="15.95" customHeight="1" x14ac:dyDescent="0.25">
      <c r="A18" s="5" t="s">
        <v>10</v>
      </c>
      <c r="B18" s="9">
        <f t="shared" si="1"/>
        <v>7</v>
      </c>
      <c r="C18" s="9">
        <v>6</v>
      </c>
      <c r="D18" s="9">
        <v>1</v>
      </c>
      <c r="E18" s="9">
        <f t="shared" si="2"/>
        <v>7</v>
      </c>
      <c r="F18" s="9">
        <v>6</v>
      </c>
      <c r="G18" s="9">
        <v>1</v>
      </c>
      <c r="H18" s="50">
        <f t="shared" si="3"/>
        <v>7</v>
      </c>
      <c r="I18" s="50">
        <v>7</v>
      </c>
      <c r="J18" s="50">
        <v>0</v>
      </c>
      <c r="K18" s="50">
        <f t="shared" si="4"/>
        <v>7</v>
      </c>
      <c r="L18" s="50">
        <v>6</v>
      </c>
      <c r="M18" s="50">
        <v>1</v>
      </c>
    </row>
    <row r="19" spans="1:13" ht="15.95" customHeight="1" x14ac:dyDescent="0.25">
      <c r="A19" s="5" t="s">
        <v>11</v>
      </c>
      <c r="B19" s="9">
        <f t="shared" si="1"/>
        <v>7</v>
      </c>
      <c r="C19" s="9">
        <v>6</v>
      </c>
      <c r="D19" s="9">
        <v>1</v>
      </c>
      <c r="E19" s="9">
        <f t="shared" si="2"/>
        <v>7</v>
      </c>
      <c r="F19" s="9">
        <v>6</v>
      </c>
      <c r="G19" s="9">
        <v>1</v>
      </c>
      <c r="H19" s="50">
        <f t="shared" si="3"/>
        <v>7</v>
      </c>
      <c r="I19" s="50">
        <v>7</v>
      </c>
      <c r="J19" s="50">
        <v>0</v>
      </c>
      <c r="K19" s="50">
        <f t="shared" si="4"/>
        <v>7</v>
      </c>
      <c r="L19" s="50">
        <v>6</v>
      </c>
      <c r="M19" s="50">
        <v>1</v>
      </c>
    </row>
    <row r="20" spans="1:13" ht="15.95" customHeight="1" x14ac:dyDescent="0.25">
      <c r="A20" s="5" t="s">
        <v>12</v>
      </c>
      <c r="B20" s="9">
        <f t="shared" si="1"/>
        <v>7</v>
      </c>
      <c r="C20" s="9">
        <v>6</v>
      </c>
      <c r="D20" s="9">
        <v>1</v>
      </c>
      <c r="E20" s="9">
        <f t="shared" si="2"/>
        <v>7</v>
      </c>
      <c r="F20" s="9">
        <v>6</v>
      </c>
      <c r="G20" s="9">
        <v>1</v>
      </c>
      <c r="H20" s="47" t="s">
        <v>22</v>
      </c>
      <c r="I20" s="47"/>
      <c r="J20" s="47"/>
      <c r="K20" s="47" t="s">
        <v>22</v>
      </c>
      <c r="L20" s="47"/>
      <c r="M20" s="47"/>
    </row>
    <row r="21" spans="1:13" ht="15.95" customHeight="1" x14ac:dyDescent="0.25">
      <c r="A21" s="5" t="s">
        <v>13</v>
      </c>
      <c r="B21" s="9">
        <f t="shared" si="1"/>
        <v>7</v>
      </c>
      <c r="C21" s="9">
        <v>6</v>
      </c>
      <c r="D21" s="9">
        <v>1</v>
      </c>
      <c r="E21" s="9">
        <f t="shared" si="2"/>
        <v>7</v>
      </c>
      <c r="F21" s="9">
        <v>6</v>
      </c>
      <c r="G21" s="9">
        <v>1</v>
      </c>
      <c r="H21" s="47"/>
      <c r="I21" s="47"/>
      <c r="J21" s="47"/>
      <c r="K21" s="47"/>
      <c r="L21" s="47"/>
      <c r="M21" s="47"/>
    </row>
    <row r="22" spans="1:13" ht="15.95" customHeight="1" thickBot="1" x14ac:dyDescent="0.3">
      <c r="A22" s="11" t="s">
        <v>14</v>
      </c>
      <c r="B22" s="33">
        <f t="shared" si="1"/>
        <v>7</v>
      </c>
      <c r="C22" s="31">
        <v>6</v>
      </c>
      <c r="D22" s="31">
        <v>1</v>
      </c>
      <c r="E22" s="31">
        <f t="shared" si="2"/>
        <v>7</v>
      </c>
      <c r="F22" s="31">
        <v>6</v>
      </c>
      <c r="G22" s="31">
        <v>1</v>
      </c>
      <c r="H22" s="57"/>
      <c r="I22" s="57"/>
      <c r="J22" s="57"/>
      <c r="K22" s="57"/>
      <c r="L22" s="57"/>
      <c r="M22" s="57"/>
    </row>
    <row r="23" spans="1:13" ht="15.95" customHeight="1" thickBot="1" x14ac:dyDescent="0.3"/>
    <row r="24" spans="1:13" ht="15.95" customHeight="1" thickBot="1" x14ac:dyDescent="0.3">
      <c r="A24" s="38" t="s">
        <v>2</v>
      </c>
      <c r="B24" s="44" t="s">
        <v>23</v>
      </c>
      <c r="C24" s="45"/>
      <c r="D24" s="46"/>
      <c r="E24" s="44" t="s">
        <v>24</v>
      </c>
      <c r="F24" s="45"/>
      <c r="G24" s="46"/>
      <c r="H24" s="44" t="s">
        <v>25</v>
      </c>
      <c r="I24" s="45"/>
      <c r="J24" s="45"/>
      <c r="K24" s="44" t="s">
        <v>26</v>
      </c>
      <c r="L24" s="45"/>
      <c r="M24" s="45"/>
    </row>
    <row r="25" spans="1:13" ht="15.95" customHeight="1" thickBot="1" x14ac:dyDescent="0.3">
      <c r="A25" s="39"/>
      <c r="B25" s="17" t="s">
        <v>19</v>
      </c>
      <c r="C25" s="17" t="s">
        <v>20</v>
      </c>
      <c r="D25" s="17" t="s">
        <v>21</v>
      </c>
      <c r="E25" s="17" t="s">
        <v>19</v>
      </c>
      <c r="F25" s="17" t="s">
        <v>20</v>
      </c>
      <c r="G25" s="17" t="s">
        <v>21</v>
      </c>
      <c r="H25" s="17" t="s">
        <v>19</v>
      </c>
      <c r="I25" s="17" t="s">
        <v>20</v>
      </c>
      <c r="J25" s="18" t="s">
        <v>21</v>
      </c>
      <c r="K25" s="17" t="s">
        <v>19</v>
      </c>
      <c r="L25" s="17" t="s">
        <v>20</v>
      </c>
      <c r="M25" s="18" t="s">
        <v>21</v>
      </c>
    </row>
    <row r="26" spans="1:13" ht="15.95" customHeight="1" x14ac:dyDescent="0.25">
      <c r="A26" s="5" t="s">
        <v>8</v>
      </c>
      <c r="B26" s="9">
        <f>C26+D26</f>
        <v>9</v>
      </c>
      <c r="C26" s="9">
        <v>9</v>
      </c>
      <c r="D26" s="15">
        <v>0</v>
      </c>
      <c r="E26" s="9">
        <f>F26+G26</f>
        <v>9</v>
      </c>
      <c r="F26" s="9">
        <v>9</v>
      </c>
      <c r="G26" s="15">
        <v>0</v>
      </c>
      <c r="H26" s="9">
        <f>I26+J26</f>
        <v>9</v>
      </c>
      <c r="I26" s="9">
        <v>4</v>
      </c>
      <c r="J26" s="19">
        <v>5</v>
      </c>
      <c r="K26" s="50">
        <v>0</v>
      </c>
      <c r="L26" s="50">
        <v>0</v>
      </c>
      <c r="M26" s="50">
        <v>0</v>
      </c>
    </row>
    <row r="27" spans="1:13" ht="15.95" customHeight="1" x14ac:dyDescent="0.25">
      <c r="A27" s="5" t="s">
        <v>9</v>
      </c>
      <c r="B27" s="9">
        <f t="shared" ref="B27:B32" si="5">C27+D27</f>
        <v>9</v>
      </c>
      <c r="C27" s="9">
        <v>9</v>
      </c>
      <c r="D27" s="9">
        <v>0</v>
      </c>
      <c r="E27" s="9">
        <f t="shared" ref="E27:E32" si="6">F27+G27</f>
        <v>9</v>
      </c>
      <c r="F27" s="9">
        <v>9</v>
      </c>
      <c r="G27" s="9">
        <v>0</v>
      </c>
      <c r="H27" s="9">
        <f t="shared" ref="H27:H32" si="7">I27+J27</f>
        <v>9</v>
      </c>
      <c r="I27" s="9">
        <v>4</v>
      </c>
      <c r="J27" s="19">
        <v>5</v>
      </c>
      <c r="K27" s="50">
        <v>0</v>
      </c>
      <c r="L27" s="50">
        <v>0</v>
      </c>
      <c r="M27" s="50">
        <v>0</v>
      </c>
    </row>
    <row r="28" spans="1:13" ht="15.95" customHeight="1" x14ac:dyDescent="0.25">
      <c r="A28" s="5" t="s">
        <v>10</v>
      </c>
      <c r="B28" s="9">
        <f t="shared" si="5"/>
        <v>9</v>
      </c>
      <c r="C28" s="9">
        <v>9</v>
      </c>
      <c r="D28" s="9">
        <v>0</v>
      </c>
      <c r="E28" s="9">
        <f t="shared" si="6"/>
        <v>9</v>
      </c>
      <c r="F28" s="9">
        <v>9</v>
      </c>
      <c r="G28" s="9">
        <v>0</v>
      </c>
      <c r="H28" s="9">
        <f t="shared" si="7"/>
        <v>7</v>
      </c>
      <c r="I28" s="9">
        <v>4</v>
      </c>
      <c r="J28" s="19">
        <v>3</v>
      </c>
      <c r="K28" s="19">
        <f t="shared" ref="K28:K32" si="8">L28+M28</f>
        <v>3</v>
      </c>
      <c r="L28" s="19">
        <v>2</v>
      </c>
      <c r="M28" s="19">
        <v>1</v>
      </c>
    </row>
    <row r="29" spans="1:13" ht="15.95" customHeight="1" x14ac:dyDescent="0.25">
      <c r="A29" s="5" t="s">
        <v>11</v>
      </c>
      <c r="B29" s="9">
        <f t="shared" si="5"/>
        <v>9</v>
      </c>
      <c r="C29" s="9">
        <v>9</v>
      </c>
      <c r="D29" s="9">
        <v>0</v>
      </c>
      <c r="E29" s="9">
        <f t="shared" si="6"/>
        <v>9</v>
      </c>
      <c r="F29" s="9">
        <v>9</v>
      </c>
      <c r="G29" s="9">
        <v>0</v>
      </c>
      <c r="H29" s="9">
        <f t="shared" si="7"/>
        <v>9</v>
      </c>
      <c r="I29" s="19">
        <v>5</v>
      </c>
      <c r="J29" s="19">
        <v>4</v>
      </c>
      <c r="K29" s="19">
        <f t="shared" si="8"/>
        <v>3</v>
      </c>
      <c r="L29" s="19">
        <v>2</v>
      </c>
      <c r="M29" s="19">
        <v>1</v>
      </c>
    </row>
    <row r="30" spans="1:13" ht="15.95" customHeight="1" x14ac:dyDescent="0.25">
      <c r="A30" s="5" t="s">
        <v>12</v>
      </c>
      <c r="B30" s="9">
        <f t="shared" si="5"/>
        <v>9</v>
      </c>
      <c r="C30" s="9">
        <v>9</v>
      </c>
      <c r="D30" s="9">
        <v>0</v>
      </c>
      <c r="E30" s="9">
        <f t="shared" si="6"/>
        <v>9</v>
      </c>
      <c r="F30" s="9">
        <v>9</v>
      </c>
      <c r="G30" s="9">
        <v>0</v>
      </c>
      <c r="H30" s="9">
        <f t="shared" si="7"/>
        <v>9</v>
      </c>
      <c r="I30" s="20">
        <v>5</v>
      </c>
      <c r="J30" s="20">
        <v>4</v>
      </c>
      <c r="K30" s="19">
        <f t="shared" si="8"/>
        <v>3</v>
      </c>
      <c r="L30" s="20">
        <v>2</v>
      </c>
      <c r="M30" s="20">
        <v>1</v>
      </c>
    </row>
    <row r="31" spans="1:13" ht="15.95" customHeight="1" x14ac:dyDescent="0.25">
      <c r="A31" s="5" t="s">
        <v>13</v>
      </c>
      <c r="B31" s="9">
        <f t="shared" si="5"/>
        <v>9</v>
      </c>
      <c r="C31" s="9">
        <v>9</v>
      </c>
      <c r="D31" s="9">
        <v>0</v>
      </c>
      <c r="E31" s="9">
        <f t="shared" si="6"/>
        <v>9</v>
      </c>
      <c r="F31" s="9">
        <v>9</v>
      </c>
      <c r="G31" s="9">
        <v>0</v>
      </c>
      <c r="H31" s="9">
        <f t="shared" si="7"/>
        <v>9</v>
      </c>
      <c r="I31" s="19">
        <v>5</v>
      </c>
      <c r="J31" s="19">
        <v>4</v>
      </c>
      <c r="K31" s="19">
        <f t="shared" si="8"/>
        <v>3</v>
      </c>
      <c r="L31" s="19">
        <v>2</v>
      </c>
      <c r="M31" s="19">
        <v>1</v>
      </c>
    </row>
    <row r="32" spans="1:13" ht="15.95" customHeight="1" thickBot="1" x14ac:dyDescent="0.3">
      <c r="A32" s="11" t="s">
        <v>14</v>
      </c>
      <c r="B32" s="33">
        <f t="shared" si="5"/>
        <v>9</v>
      </c>
      <c r="C32" s="31">
        <v>9</v>
      </c>
      <c r="D32" s="31">
        <v>0</v>
      </c>
      <c r="E32" s="31">
        <f t="shared" si="6"/>
        <v>9</v>
      </c>
      <c r="F32" s="31">
        <v>9</v>
      </c>
      <c r="G32" s="31">
        <v>0</v>
      </c>
      <c r="H32" s="31">
        <f t="shared" si="7"/>
        <v>9</v>
      </c>
      <c r="I32" s="34">
        <v>5</v>
      </c>
      <c r="J32" s="34">
        <v>4</v>
      </c>
      <c r="K32" s="34">
        <f t="shared" si="8"/>
        <v>3</v>
      </c>
      <c r="L32" s="34">
        <v>2</v>
      </c>
      <c r="M32" s="34">
        <v>1</v>
      </c>
    </row>
    <row r="33" spans="1:14" ht="15.95" customHeight="1" thickBot="1" x14ac:dyDescent="0.3"/>
    <row r="34" spans="1:14" ht="15.95" customHeight="1" thickBot="1" x14ac:dyDescent="0.3">
      <c r="A34" s="38" t="s">
        <v>2</v>
      </c>
      <c r="B34" s="44" t="s">
        <v>27</v>
      </c>
      <c r="C34" s="45"/>
      <c r="D34" s="46"/>
      <c r="E34" s="44" t="s">
        <v>28</v>
      </c>
      <c r="F34" s="45"/>
      <c r="G34" s="46"/>
      <c r="H34" s="44" t="s">
        <v>29</v>
      </c>
      <c r="I34" s="45"/>
      <c r="J34" s="45"/>
      <c r="K34" s="48" t="s">
        <v>30</v>
      </c>
      <c r="L34" s="49"/>
      <c r="M34" s="49"/>
      <c r="N34" s="49"/>
    </row>
    <row r="35" spans="1:14" ht="15.95" customHeight="1" thickBot="1" x14ac:dyDescent="0.3">
      <c r="A35" s="39"/>
      <c r="B35" s="17" t="s">
        <v>19</v>
      </c>
      <c r="C35" s="17" t="s">
        <v>20</v>
      </c>
      <c r="D35" s="17" t="s">
        <v>21</v>
      </c>
      <c r="E35" s="17" t="s">
        <v>19</v>
      </c>
      <c r="F35" s="17" t="s">
        <v>20</v>
      </c>
      <c r="G35" s="17" t="s">
        <v>21</v>
      </c>
      <c r="H35" s="17" t="s">
        <v>19</v>
      </c>
      <c r="I35" s="17" t="s">
        <v>20</v>
      </c>
      <c r="J35" s="18" t="s">
        <v>21</v>
      </c>
      <c r="K35" s="21" t="s">
        <v>19</v>
      </c>
      <c r="L35" s="21" t="s">
        <v>20</v>
      </c>
      <c r="M35" s="22" t="s">
        <v>21</v>
      </c>
      <c r="N35" s="18" t="s">
        <v>31</v>
      </c>
    </row>
    <row r="36" spans="1:14" ht="15.95" customHeight="1" x14ac:dyDescent="0.25">
      <c r="A36" s="5" t="s">
        <v>8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</row>
    <row r="37" spans="1:14" ht="15.95" customHeight="1" x14ac:dyDescent="0.25">
      <c r="A37" s="5" t="s">
        <v>9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</row>
    <row r="38" spans="1:14" ht="15.95" customHeight="1" x14ac:dyDescent="0.25">
      <c r="A38" s="5" t="s">
        <v>10</v>
      </c>
      <c r="B38" s="50">
        <f t="shared" ref="B38:B42" si="9">C38+D38</f>
        <v>8</v>
      </c>
      <c r="C38" s="50">
        <v>6</v>
      </c>
      <c r="D38" s="50">
        <v>2</v>
      </c>
      <c r="E38" s="50">
        <f t="shared" ref="E38:E42" si="10">F38+G38</f>
        <v>7</v>
      </c>
      <c r="F38" s="50">
        <v>6</v>
      </c>
      <c r="G38" s="50">
        <v>1</v>
      </c>
      <c r="H38" s="50">
        <f t="shared" ref="H38:H42" si="11">I38+J38</f>
        <v>7</v>
      </c>
      <c r="I38" s="50">
        <v>4</v>
      </c>
      <c r="J38" s="51">
        <v>3</v>
      </c>
      <c r="K38" s="51">
        <f t="shared" ref="K38:K40" si="12">L38+M38</f>
        <v>6</v>
      </c>
      <c r="L38" s="51">
        <v>6</v>
      </c>
      <c r="M38" s="51">
        <v>0</v>
      </c>
      <c r="N38" s="50">
        <v>0</v>
      </c>
    </row>
    <row r="39" spans="1:14" ht="15.95" customHeight="1" x14ac:dyDescent="0.25">
      <c r="A39" s="5" t="s">
        <v>11</v>
      </c>
      <c r="B39" s="50">
        <f t="shared" si="9"/>
        <v>8</v>
      </c>
      <c r="C39" s="50">
        <v>6</v>
      </c>
      <c r="D39" s="50">
        <v>2</v>
      </c>
      <c r="E39" s="50">
        <f t="shared" si="10"/>
        <v>7</v>
      </c>
      <c r="F39" s="50">
        <v>6</v>
      </c>
      <c r="G39" s="50">
        <v>1</v>
      </c>
      <c r="H39" s="50">
        <f t="shared" si="11"/>
        <v>7</v>
      </c>
      <c r="I39" s="51">
        <v>4</v>
      </c>
      <c r="J39" s="51">
        <v>3</v>
      </c>
      <c r="K39" s="51">
        <f t="shared" si="12"/>
        <v>5</v>
      </c>
      <c r="L39" s="51">
        <v>5</v>
      </c>
      <c r="M39" s="51">
        <v>0</v>
      </c>
      <c r="N39" s="50">
        <v>0</v>
      </c>
    </row>
    <row r="40" spans="1:14" ht="15.95" customHeight="1" x14ac:dyDescent="0.25">
      <c r="A40" s="5" t="s">
        <v>12</v>
      </c>
      <c r="B40" s="50">
        <f t="shared" si="9"/>
        <v>8</v>
      </c>
      <c r="C40" s="50">
        <v>6</v>
      </c>
      <c r="D40" s="50">
        <v>2</v>
      </c>
      <c r="E40" s="50">
        <f t="shared" si="10"/>
        <v>7</v>
      </c>
      <c r="F40" s="50">
        <v>6</v>
      </c>
      <c r="G40" s="50">
        <v>1</v>
      </c>
      <c r="H40" s="50">
        <f t="shared" si="11"/>
        <v>7</v>
      </c>
      <c r="I40" s="52">
        <v>4</v>
      </c>
      <c r="J40" s="52">
        <v>3</v>
      </c>
      <c r="K40" s="51">
        <f t="shared" si="12"/>
        <v>5</v>
      </c>
      <c r="L40" s="52">
        <v>5</v>
      </c>
      <c r="M40" s="52">
        <v>0</v>
      </c>
      <c r="N40" s="50">
        <v>0</v>
      </c>
    </row>
    <row r="41" spans="1:14" ht="15.95" customHeight="1" x14ac:dyDescent="0.25">
      <c r="A41" s="5" t="s">
        <v>13</v>
      </c>
      <c r="B41" s="50">
        <f t="shared" si="9"/>
        <v>8</v>
      </c>
      <c r="C41" s="50">
        <v>6</v>
      </c>
      <c r="D41" s="50">
        <v>2</v>
      </c>
      <c r="E41" s="50">
        <f t="shared" si="10"/>
        <v>7</v>
      </c>
      <c r="F41" s="50">
        <v>6</v>
      </c>
      <c r="G41" s="50">
        <v>1</v>
      </c>
      <c r="H41" s="50">
        <f t="shared" si="11"/>
        <v>7</v>
      </c>
      <c r="I41" s="51">
        <v>4</v>
      </c>
      <c r="J41" s="51">
        <v>3</v>
      </c>
      <c r="K41" s="51">
        <f>L41+M41+N41</f>
        <v>6</v>
      </c>
      <c r="L41" s="51">
        <v>5</v>
      </c>
      <c r="M41" s="51">
        <v>0</v>
      </c>
      <c r="N41" s="51">
        <v>1</v>
      </c>
    </row>
    <row r="42" spans="1:14" ht="15.95" customHeight="1" thickBot="1" x14ac:dyDescent="0.3">
      <c r="A42" s="11" t="s">
        <v>14</v>
      </c>
      <c r="B42" s="53">
        <f t="shared" si="9"/>
        <v>8</v>
      </c>
      <c r="C42" s="54">
        <v>6</v>
      </c>
      <c r="D42" s="54">
        <v>2</v>
      </c>
      <c r="E42" s="54">
        <f t="shared" si="10"/>
        <v>7</v>
      </c>
      <c r="F42" s="54">
        <v>6</v>
      </c>
      <c r="G42" s="54">
        <v>1</v>
      </c>
      <c r="H42" s="54">
        <f t="shared" si="11"/>
        <v>7</v>
      </c>
      <c r="I42" s="55">
        <v>4</v>
      </c>
      <c r="J42" s="55">
        <v>3</v>
      </c>
      <c r="K42" s="55">
        <f>L42+M42+N42</f>
        <v>6</v>
      </c>
      <c r="L42" s="55">
        <v>5</v>
      </c>
      <c r="M42" s="55">
        <v>0</v>
      </c>
      <c r="N42" s="56">
        <v>1</v>
      </c>
    </row>
    <row r="43" spans="1:14" ht="15.95" customHeight="1" thickBot="1" x14ac:dyDescent="0.3"/>
    <row r="44" spans="1:14" ht="15.95" customHeight="1" thickBot="1" x14ac:dyDescent="0.3">
      <c r="A44" s="38" t="s">
        <v>2</v>
      </c>
      <c r="B44" s="44" t="s">
        <v>32</v>
      </c>
      <c r="C44" s="45"/>
      <c r="D44" s="46"/>
      <c r="E44" s="44" t="s">
        <v>33</v>
      </c>
      <c r="F44" s="45"/>
      <c r="G44" s="46"/>
      <c r="H44" s="48" t="s">
        <v>34</v>
      </c>
      <c r="I44" s="49"/>
      <c r="J44" s="49"/>
      <c r="K44" s="49"/>
      <c r="L44" s="44" t="s">
        <v>35</v>
      </c>
      <c r="M44" s="45"/>
      <c r="N44" s="45"/>
    </row>
    <row r="45" spans="1:14" ht="15.95" customHeight="1" thickBot="1" x14ac:dyDescent="0.3">
      <c r="A45" s="39"/>
      <c r="B45" s="17" t="s">
        <v>19</v>
      </c>
      <c r="C45" s="17" t="s">
        <v>20</v>
      </c>
      <c r="D45" s="17" t="s">
        <v>21</v>
      </c>
      <c r="E45" s="17" t="s">
        <v>19</v>
      </c>
      <c r="F45" s="17" t="s">
        <v>20</v>
      </c>
      <c r="G45" s="17" t="s">
        <v>21</v>
      </c>
      <c r="H45" s="21" t="s">
        <v>19</v>
      </c>
      <c r="I45" s="21" t="s">
        <v>20</v>
      </c>
      <c r="J45" s="22" t="s">
        <v>21</v>
      </c>
      <c r="K45" s="18" t="s">
        <v>31</v>
      </c>
      <c r="L45" s="17" t="s">
        <v>19</v>
      </c>
      <c r="M45" s="17" t="s">
        <v>20</v>
      </c>
      <c r="N45" s="18" t="s">
        <v>21</v>
      </c>
    </row>
    <row r="46" spans="1:14" ht="15.95" customHeight="1" x14ac:dyDescent="0.25">
      <c r="A46" s="5" t="s">
        <v>8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</row>
    <row r="47" spans="1:14" ht="15.95" customHeight="1" x14ac:dyDescent="0.25">
      <c r="A47" s="5" t="s">
        <v>9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</row>
    <row r="48" spans="1:14" ht="15.95" customHeight="1" x14ac:dyDescent="0.25">
      <c r="A48" s="5" t="s">
        <v>10</v>
      </c>
      <c r="B48" s="9">
        <f t="shared" ref="B48:B52" si="13">C48+D48</f>
        <v>7</v>
      </c>
      <c r="C48" s="9">
        <v>6</v>
      </c>
      <c r="D48" s="9">
        <v>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</row>
    <row r="49" spans="1:15" ht="15.95" customHeight="1" x14ac:dyDescent="0.25">
      <c r="A49" s="5" t="s">
        <v>11</v>
      </c>
      <c r="B49" s="9">
        <f t="shared" si="13"/>
        <v>7</v>
      </c>
      <c r="C49" s="9">
        <v>6</v>
      </c>
      <c r="D49" s="9">
        <v>1</v>
      </c>
      <c r="E49" s="9">
        <f t="shared" ref="E49:E52" si="14">F49+G49</f>
        <v>7</v>
      </c>
      <c r="F49" s="9">
        <v>6</v>
      </c>
      <c r="G49" s="9">
        <v>1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</row>
    <row r="50" spans="1:15" ht="15.95" customHeight="1" x14ac:dyDescent="0.25">
      <c r="A50" s="5" t="s">
        <v>12</v>
      </c>
      <c r="B50" s="9">
        <f t="shared" si="13"/>
        <v>7</v>
      </c>
      <c r="C50" s="9">
        <v>6</v>
      </c>
      <c r="D50" s="9">
        <v>1</v>
      </c>
      <c r="E50" s="9">
        <f t="shared" si="14"/>
        <v>7</v>
      </c>
      <c r="F50" s="9">
        <v>6</v>
      </c>
      <c r="G50" s="9">
        <v>1</v>
      </c>
      <c r="H50" s="19">
        <f t="shared" ref="H50" si="15">I50+J50</f>
        <v>7</v>
      </c>
      <c r="I50" s="20">
        <v>5</v>
      </c>
      <c r="J50" s="20">
        <v>2</v>
      </c>
      <c r="K50" s="50">
        <v>0</v>
      </c>
      <c r="L50" s="50">
        <v>0</v>
      </c>
      <c r="M50" s="50">
        <v>0</v>
      </c>
      <c r="N50" s="50">
        <v>0</v>
      </c>
    </row>
    <row r="51" spans="1:15" ht="15.95" customHeight="1" x14ac:dyDescent="0.25">
      <c r="A51" s="5" t="s">
        <v>13</v>
      </c>
      <c r="B51" s="9">
        <f t="shared" si="13"/>
        <v>7</v>
      </c>
      <c r="C51" s="9">
        <v>6</v>
      </c>
      <c r="D51" s="9">
        <v>1</v>
      </c>
      <c r="E51" s="9">
        <f t="shared" si="14"/>
        <v>7</v>
      </c>
      <c r="F51" s="9">
        <v>6</v>
      </c>
      <c r="G51" s="9">
        <v>1</v>
      </c>
      <c r="H51" s="19">
        <f>I51+J51+K51</f>
        <v>7</v>
      </c>
      <c r="I51" s="19">
        <v>5</v>
      </c>
      <c r="J51" s="19">
        <v>1</v>
      </c>
      <c r="K51" s="19">
        <v>1</v>
      </c>
      <c r="L51" s="9">
        <f t="shared" ref="L51:L52" si="16">M51+N51</f>
        <v>7</v>
      </c>
      <c r="M51" s="19">
        <v>7</v>
      </c>
      <c r="N51" s="50">
        <v>0</v>
      </c>
    </row>
    <row r="52" spans="1:15" ht="15.95" customHeight="1" thickBot="1" x14ac:dyDescent="0.3">
      <c r="A52" s="11" t="s">
        <v>14</v>
      </c>
      <c r="B52" s="33">
        <f t="shared" si="13"/>
        <v>7</v>
      </c>
      <c r="C52" s="31">
        <v>6</v>
      </c>
      <c r="D52" s="31">
        <v>1</v>
      </c>
      <c r="E52" s="31">
        <f t="shared" si="14"/>
        <v>7</v>
      </c>
      <c r="F52" s="31">
        <v>6</v>
      </c>
      <c r="G52" s="31">
        <v>1</v>
      </c>
      <c r="H52" s="34">
        <f>I52+J52+K52</f>
        <v>7</v>
      </c>
      <c r="I52" s="34">
        <v>5</v>
      </c>
      <c r="J52" s="34">
        <v>1</v>
      </c>
      <c r="K52" s="35">
        <v>1</v>
      </c>
      <c r="L52" s="31">
        <f t="shared" si="16"/>
        <v>7</v>
      </c>
      <c r="M52" s="34">
        <v>7</v>
      </c>
      <c r="N52" s="54">
        <v>0</v>
      </c>
    </row>
    <row r="53" spans="1:15" ht="15.95" customHeight="1" thickBot="1" x14ac:dyDescent="0.3"/>
    <row r="54" spans="1:15" ht="15.95" customHeight="1" thickBot="1" x14ac:dyDescent="0.3">
      <c r="A54" s="38" t="s">
        <v>2</v>
      </c>
      <c r="B54" s="44" t="s">
        <v>36</v>
      </c>
      <c r="C54" s="45"/>
      <c r="D54" s="46"/>
      <c r="E54" s="48" t="s">
        <v>37</v>
      </c>
      <c r="F54" s="49"/>
      <c r="G54" s="49"/>
      <c r="H54" s="49"/>
      <c r="I54" s="44" t="s">
        <v>38</v>
      </c>
      <c r="J54" s="45"/>
      <c r="K54" s="45"/>
      <c r="L54" s="48" t="s">
        <v>39</v>
      </c>
      <c r="M54" s="49"/>
      <c r="N54" s="49"/>
      <c r="O54" s="49"/>
    </row>
    <row r="55" spans="1:15" ht="15.95" customHeight="1" thickBot="1" x14ac:dyDescent="0.3">
      <c r="A55" s="39"/>
      <c r="B55" s="17" t="s">
        <v>19</v>
      </c>
      <c r="C55" s="17" t="s">
        <v>20</v>
      </c>
      <c r="D55" s="17" t="s">
        <v>21</v>
      </c>
      <c r="E55" s="21" t="s">
        <v>19</v>
      </c>
      <c r="F55" s="21" t="s">
        <v>20</v>
      </c>
      <c r="G55" s="22" t="s">
        <v>21</v>
      </c>
      <c r="H55" s="18" t="s">
        <v>31</v>
      </c>
      <c r="I55" s="17" t="s">
        <v>19</v>
      </c>
      <c r="J55" s="17" t="s">
        <v>20</v>
      </c>
      <c r="K55" s="18" t="s">
        <v>21</v>
      </c>
      <c r="L55" s="21" t="s">
        <v>19</v>
      </c>
      <c r="M55" s="21" t="s">
        <v>20</v>
      </c>
      <c r="N55" s="22" t="s">
        <v>21</v>
      </c>
      <c r="O55" s="18" t="s">
        <v>31</v>
      </c>
    </row>
    <row r="56" spans="1:15" ht="15.95" customHeight="1" x14ac:dyDescent="0.25">
      <c r="A56" s="5" t="s">
        <v>8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</row>
    <row r="57" spans="1:15" ht="15.95" customHeight="1" x14ac:dyDescent="0.25">
      <c r="A57" s="5" t="s">
        <v>9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</row>
    <row r="58" spans="1:15" ht="15.95" customHeight="1" x14ac:dyDescent="0.25">
      <c r="A58" s="5" t="s">
        <v>10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</row>
    <row r="59" spans="1:15" ht="15.95" customHeight="1" x14ac:dyDescent="0.25">
      <c r="A59" s="5" t="s">
        <v>11</v>
      </c>
      <c r="B59" s="50">
        <v>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</row>
    <row r="60" spans="1:15" ht="15.95" customHeight="1" x14ac:dyDescent="0.25">
      <c r="A60" s="5" t="s">
        <v>12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</row>
    <row r="61" spans="1:15" ht="15.95" customHeight="1" x14ac:dyDescent="0.25">
      <c r="A61" s="5" t="s">
        <v>13</v>
      </c>
      <c r="B61" s="51">
        <f t="shared" ref="B61:B62" si="17">C61+D61</f>
        <v>9</v>
      </c>
      <c r="C61" s="51">
        <v>8</v>
      </c>
      <c r="D61" s="51">
        <v>1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</row>
    <row r="62" spans="1:15" ht="15.95" customHeight="1" thickBot="1" x14ac:dyDescent="0.3">
      <c r="A62" s="11" t="s">
        <v>14</v>
      </c>
      <c r="B62" s="55">
        <f t="shared" si="17"/>
        <v>9</v>
      </c>
      <c r="C62" s="55">
        <v>8</v>
      </c>
      <c r="D62" s="55">
        <v>1</v>
      </c>
      <c r="E62" s="55">
        <f>F62+G62+H62</f>
        <v>7</v>
      </c>
      <c r="F62" s="55">
        <v>0</v>
      </c>
      <c r="G62" s="55">
        <v>0</v>
      </c>
      <c r="H62" s="55">
        <v>7</v>
      </c>
      <c r="I62" s="55">
        <f>J62+K62</f>
        <v>7</v>
      </c>
      <c r="J62" s="55">
        <v>7</v>
      </c>
      <c r="K62" s="55">
        <v>0</v>
      </c>
      <c r="L62" s="55">
        <f>M62+N62+O62</f>
        <v>7</v>
      </c>
      <c r="M62" s="55">
        <v>5</v>
      </c>
      <c r="N62" s="55">
        <v>1</v>
      </c>
      <c r="O62" s="55">
        <v>1</v>
      </c>
    </row>
    <row r="63" spans="1:15" ht="15.95" customHeight="1" thickBot="1" x14ac:dyDescent="0.3"/>
    <row r="64" spans="1:15" ht="15.95" customHeight="1" thickBot="1" x14ac:dyDescent="0.3">
      <c r="A64" s="38" t="s">
        <v>2</v>
      </c>
      <c r="B64" s="48" t="s">
        <v>40</v>
      </c>
      <c r="C64" s="49"/>
      <c r="D64" s="49"/>
      <c r="E64" s="49"/>
    </row>
    <row r="65" spans="1:5" ht="15.95" customHeight="1" thickBot="1" x14ac:dyDescent="0.3">
      <c r="A65" s="39"/>
      <c r="B65" s="21" t="s">
        <v>19</v>
      </c>
      <c r="C65" s="21" t="s">
        <v>20</v>
      </c>
      <c r="D65" s="22" t="s">
        <v>21</v>
      </c>
      <c r="E65" s="18" t="s">
        <v>31</v>
      </c>
    </row>
    <row r="66" spans="1:5" ht="15.95" customHeight="1" x14ac:dyDescent="0.25">
      <c r="A66" s="5" t="s">
        <v>8</v>
      </c>
      <c r="B66" s="50">
        <v>0</v>
      </c>
      <c r="C66" s="50">
        <v>0</v>
      </c>
      <c r="D66" s="50">
        <v>0</v>
      </c>
      <c r="E66" s="50">
        <v>0</v>
      </c>
    </row>
    <row r="67" spans="1:5" ht="15.95" customHeight="1" x14ac:dyDescent="0.25">
      <c r="A67" s="5" t="s">
        <v>9</v>
      </c>
      <c r="B67" s="50">
        <v>0</v>
      </c>
      <c r="C67" s="50">
        <v>0</v>
      </c>
      <c r="D67" s="50">
        <v>0</v>
      </c>
      <c r="E67" s="50">
        <v>0</v>
      </c>
    </row>
    <row r="68" spans="1:5" ht="15.95" customHeight="1" x14ac:dyDescent="0.25">
      <c r="A68" s="5" t="s">
        <v>10</v>
      </c>
      <c r="B68" s="50">
        <v>0</v>
      </c>
      <c r="C68" s="50">
        <v>0</v>
      </c>
      <c r="D68" s="50">
        <v>0</v>
      </c>
      <c r="E68" s="50">
        <v>0</v>
      </c>
    </row>
    <row r="69" spans="1:5" ht="15.95" customHeight="1" x14ac:dyDescent="0.25">
      <c r="A69" s="5" t="s">
        <v>11</v>
      </c>
      <c r="B69" s="50">
        <v>0</v>
      </c>
      <c r="C69" s="50">
        <v>0</v>
      </c>
      <c r="D69" s="50">
        <v>0</v>
      </c>
      <c r="E69" s="50">
        <v>0</v>
      </c>
    </row>
    <row r="70" spans="1:5" ht="15.95" customHeight="1" x14ac:dyDescent="0.25">
      <c r="A70" s="5" t="s">
        <v>12</v>
      </c>
      <c r="B70" s="50">
        <v>0</v>
      </c>
      <c r="C70" s="50">
        <v>0</v>
      </c>
      <c r="D70" s="50">
        <v>0</v>
      </c>
      <c r="E70" s="50">
        <v>0</v>
      </c>
    </row>
    <row r="71" spans="1:5" ht="15.95" customHeight="1" x14ac:dyDescent="0.25">
      <c r="A71" s="5" t="s">
        <v>13</v>
      </c>
      <c r="B71" s="50">
        <v>0</v>
      </c>
      <c r="C71" s="50">
        <v>0</v>
      </c>
      <c r="D71" s="50">
        <v>0</v>
      </c>
      <c r="E71" s="50">
        <v>0</v>
      </c>
    </row>
    <row r="72" spans="1:5" ht="15.95" customHeight="1" thickBot="1" x14ac:dyDescent="0.3">
      <c r="A72" s="11" t="s">
        <v>14</v>
      </c>
      <c r="B72" s="55">
        <f>C72+D72+E72</f>
        <v>7</v>
      </c>
      <c r="C72" s="55">
        <v>1</v>
      </c>
      <c r="D72" s="55">
        <v>5</v>
      </c>
      <c r="E72" s="56">
        <v>1</v>
      </c>
    </row>
    <row r="73" spans="1:5" ht="15.95" customHeight="1" x14ac:dyDescent="0.25">
      <c r="A73" s="23" t="s">
        <v>41</v>
      </c>
    </row>
  </sheetData>
  <mergeCells count="41">
    <mergeCell ref="I54:K54"/>
    <mergeCell ref="L54:O54"/>
    <mergeCell ref="H21:J21"/>
    <mergeCell ref="H22:J22"/>
    <mergeCell ref="K21:M21"/>
    <mergeCell ref="K22:M22"/>
    <mergeCell ref="A64:A65"/>
    <mergeCell ref="B64:E64"/>
    <mergeCell ref="A34:A35"/>
    <mergeCell ref="B34:D34"/>
    <mergeCell ref="E34:G34"/>
    <mergeCell ref="A54:A55"/>
    <mergeCell ref="B54:D54"/>
    <mergeCell ref="E54:H54"/>
    <mergeCell ref="H34:J34"/>
    <mergeCell ref="K34:N34"/>
    <mergeCell ref="A44:A45"/>
    <mergeCell ref="B44:D44"/>
    <mergeCell ref="E44:G44"/>
    <mergeCell ref="H44:K44"/>
    <mergeCell ref="L44:N44"/>
    <mergeCell ref="H20:J20"/>
    <mergeCell ref="K20:M20"/>
    <mergeCell ref="A24:A25"/>
    <mergeCell ref="B24:D24"/>
    <mergeCell ref="E24:G24"/>
    <mergeCell ref="H24:J24"/>
    <mergeCell ref="K24:M24"/>
    <mergeCell ref="A13:M13"/>
    <mergeCell ref="A14:A15"/>
    <mergeCell ref="B14:D14"/>
    <mergeCell ref="E14:G14"/>
    <mergeCell ref="H14:J14"/>
    <mergeCell ref="K14:M14"/>
    <mergeCell ref="A1:H1"/>
    <mergeCell ref="G2:H2"/>
    <mergeCell ref="A3:A4"/>
    <mergeCell ref="B3:B4"/>
    <mergeCell ref="C3:C4"/>
    <mergeCell ref="E3:E4"/>
    <mergeCell ref="G3:G4"/>
  </mergeCells>
  <phoneticPr fontId="2" type="noConversion"/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李慧美</dc:creator>
  <cp:lastModifiedBy>邱琴惠</cp:lastModifiedBy>
  <cp:lastPrinted>2022-02-16T01:50:33Z</cp:lastPrinted>
  <dcterms:created xsi:type="dcterms:W3CDTF">2022-02-16T01:49:38Z</dcterms:created>
  <dcterms:modified xsi:type="dcterms:W3CDTF">2022-07-26T07:54:06Z</dcterms:modified>
</cp:coreProperties>
</file>