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D:\user\10051821\Desktop\"/>
    </mc:Choice>
  </mc:AlternateContent>
  <xr:revisionPtr revIDLastSave="0" documentId="13_ncr:1_{200BC775-186C-446C-AE8A-89FD949869B7}" xr6:coauthVersionLast="47" xr6:coauthVersionMax="47" xr10:uidLastSave="{00000000-0000-0000-0000-000000000000}"/>
  <bookViews>
    <workbookView xWindow="11445" yWindow="1275" windowWidth="15540" windowHeight="13995" xr2:uid="{00000000-000D-0000-FFFF-FFFF00000000}"/>
  </bookViews>
  <sheets>
    <sheet name="114年" sheetId="13" r:id="rId1"/>
    <sheet name="113年" sheetId="12" r:id="rId2"/>
    <sheet name="112年" sheetId="11" r:id="rId3"/>
    <sheet name="111年" sheetId="10" r:id="rId4"/>
    <sheet name="110年" sheetId="9" r:id="rId5"/>
    <sheet name="109年" sheetId="8" r:id="rId6"/>
    <sheet name="108年" sheetId="6" r:id="rId7"/>
    <sheet name="107年" sheetId="5" r:id="rId8"/>
    <sheet name="106年" sheetId="4" r:id="rId9"/>
    <sheet name="105年" sheetId="2" r:id="rId10"/>
    <sheet name="104年" sheetId="3" r:id="rId11"/>
  </sheets>
  <externalReferences>
    <externalReference r:id="rId1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7" i="13" l="1"/>
  <c r="B16" i="13"/>
  <c r="B15" i="13"/>
  <c r="B14" i="13"/>
  <c r="B13" i="13"/>
  <c r="B12" i="13"/>
  <c r="B11" i="13"/>
  <c r="B10" i="13"/>
  <c r="B9" i="13"/>
  <c r="B8" i="13"/>
  <c r="B7" i="13"/>
  <c r="B6" i="13"/>
  <c r="B5" i="13"/>
  <c r="B4" i="13"/>
  <c r="B5" i="12"/>
  <c r="B6" i="12"/>
  <c r="B7" i="12"/>
  <c r="B8" i="12"/>
  <c r="B9" i="12"/>
  <c r="B10" i="12"/>
  <c r="B11" i="12"/>
  <c r="B12" i="12"/>
  <c r="B13" i="12"/>
  <c r="B14" i="12"/>
  <c r="B15" i="12"/>
  <c r="B16" i="12"/>
  <c r="B17" i="12"/>
  <c r="B4" i="12"/>
  <c r="B17" i="11"/>
  <c r="B16" i="11"/>
  <c r="B15" i="11"/>
  <c r="B14" i="11"/>
  <c r="B13" i="11"/>
  <c r="B12" i="11"/>
  <c r="B11" i="11"/>
  <c r="B10" i="11"/>
  <c r="B9" i="11"/>
  <c r="B8" i="11"/>
  <c r="B4" i="11"/>
  <c r="B7" i="11"/>
  <c r="B6" i="11"/>
  <c r="B5" i="11"/>
  <c r="D4" i="11"/>
  <c r="C4" i="11"/>
  <c r="B17" i="10"/>
  <c r="B16" i="10"/>
  <c r="D4" i="10"/>
  <c r="B15" i="10"/>
  <c r="B14" i="10"/>
  <c r="B13" i="10"/>
  <c r="B4" i="10"/>
  <c r="B12" i="10"/>
  <c r="B11" i="10"/>
  <c r="B10" i="10"/>
  <c r="B9" i="10"/>
  <c r="B8" i="10"/>
  <c r="B7" i="10"/>
  <c r="B6" i="10"/>
  <c r="B5" i="10"/>
  <c r="B17" i="9"/>
  <c r="D16" i="9"/>
  <c r="C16" i="9"/>
  <c r="B16" i="9" s="1"/>
  <c r="D15" i="9"/>
  <c r="B15" i="9" s="1"/>
  <c r="D4" i="9"/>
  <c r="C15" i="9"/>
  <c r="B14" i="9"/>
  <c r="B13" i="9"/>
  <c r="B12" i="9"/>
  <c r="B11" i="9"/>
  <c r="B10" i="9"/>
  <c r="B9" i="9"/>
  <c r="B8" i="9"/>
  <c r="B7" i="9"/>
  <c r="B6" i="9"/>
  <c r="B5" i="9"/>
  <c r="B17" i="8"/>
  <c r="D16" i="8"/>
  <c r="C16" i="8"/>
  <c r="B16" i="8" s="1"/>
  <c r="D15" i="8"/>
  <c r="B15" i="8" s="1"/>
  <c r="B4" i="8" s="1"/>
  <c r="C15" i="8"/>
  <c r="B14" i="8"/>
  <c r="B13" i="8"/>
  <c r="B12" i="8"/>
  <c r="B11" i="8"/>
  <c r="B10" i="8"/>
  <c r="B9" i="8"/>
  <c r="B8" i="8"/>
  <c r="B7" i="8"/>
  <c r="B6" i="8"/>
  <c r="D5" i="8"/>
  <c r="D4" i="8" s="1"/>
  <c r="C5" i="8"/>
  <c r="B5" i="8"/>
  <c r="C5" i="6"/>
  <c r="C4" i="6" s="1"/>
  <c r="D5" i="6"/>
  <c r="D4" i="6" s="1"/>
  <c r="B5" i="6"/>
  <c r="C15" i="6"/>
  <c r="D15" i="6"/>
  <c r="B15" i="6" s="1"/>
  <c r="C16" i="6"/>
  <c r="D16" i="6"/>
  <c r="B16" i="6"/>
  <c r="B17" i="6"/>
  <c r="B14" i="6"/>
  <c r="B13" i="6"/>
  <c r="B12" i="6"/>
  <c r="B11" i="6"/>
  <c r="B10" i="6"/>
  <c r="B9" i="6"/>
  <c r="B8" i="6"/>
  <c r="B7" i="6"/>
  <c r="B6" i="6"/>
  <c r="B17" i="5"/>
  <c r="B16" i="5"/>
  <c r="B15" i="5"/>
  <c r="B14" i="5"/>
  <c r="B13" i="5"/>
  <c r="B12" i="5"/>
  <c r="B11" i="5"/>
  <c r="B10" i="5"/>
  <c r="B9" i="5"/>
  <c r="B8" i="5"/>
  <c r="B7" i="5"/>
  <c r="B6" i="5"/>
  <c r="B5" i="5"/>
  <c r="B4" i="5"/>
  <c r="D4" i="5"/>
  <c r="C4" i="5"/>
  <c r="C4" i="4"/>
  <c r="D4" i="4"/>
  <c r="B4" i="4"/>
  <c r="C4" i="10"/>
  <c r="B4" i="6" l="1"/>
  <c r="B4" i="9"/>
  <c r="C4" i="8"/>
  <c r="C4" i="9"/>
</calcChain>
</file>

<file path=xl/sharedStrings.xml><?xml version="1.0" encoding="utf-8"?>
<sst xmlns="http://schemas.openxmlformats.org/spreadsheetml/2006/main" count="242" uniqueCount="54">
  <si>
    <t>合計</t>
    <phoneticPr fontId="1" type="noConversion"/>
  </si>
  <si>
    <t>男性</t>
    <phoneticPr fontId="1" type="noConversion"/>
  </si>
  <si>
    <t>女性</t>
    <phoneticPr fontId="1" type="noConversion"/>
  </si>
  <si>
    <t>總計</t>
    <phoneticPr fontId="1" type="noConversion"/>
  </si>
  <si>
    <t>桃園市里長性別統計分析表</t>
    <phoneticPr fontId="1" type="noConversion"/>
  </si>
  <si>
    <t>編製機關：桃園市政府民政局</t>
    <phoneticPr fontId="1" type="noConversion"/>
  </si>
  <si>
    <t>桃園區</t>
    <phoneticPr fontId="1" type="noConversion"/>
  </si>
  <si>
    <t>中壢區</t>
    <phoneticPr fontId="1" type="noConversion"/>
  </si>
  <si>
    <t>大溪區</t>
    <phoneticPr fontId="1" type="noConversion"/>
  </si>
  <si>
    <t>楊梅區</t>
    <phoneticPr fontId="1" type="noConversion"/>
  </si>
  <si>
    <t>蘆竹區</t>
    <phoneticPr fontId="1" type="noConversion"/>
  </si>
  <si>
    <t>大園區</t>
    <phoneticPr fontId="1" type="noConversion"/>
  </si>
  <si>
    <t>龜山區</t>
    <phoneticPr fontId="1" type="noConversion"/>
  </si>
  <si>
    <t>八德區</t>
    <phoneticPr fontId="1" type="noConversion"/>
  </si>
  <si>
    <t>龍潭區</t>
    <phoneticPr fontId="1" type="noConversion"/>
  </si>
  <si>
    <t>平鎮區</t>
    <phoneticPr fontId="1" type="noConversion"/>
  </si>
  <si>
    <t>新屋區</t>
    <phoneticPr fontId="1" type="noConversion"/>
  </si>
  <si>
    <t>觀音區</t>
    <phoneticPr fontId="1" type="noConversion"/>
  </si>
  <si>
    <t>復興區</t>
    <phoneticPr fontId="1" type="noConversion"/>
  </si>
  <si>
    <t>區域別</t>
    <phoneticPr fontId="1" type="noConversion"/>
  </si>
  <si>
    <t>資料來源：桃園市各公所</t>
    <phoneticPr fontId="1" type="noConversion"/>
  </si>
  <si>
    <t>105年底                             單位：人</t>
    <phoneticPr fontId="1" type="noConversion"/>
  </si>
  <si>
    <t>桃園市里長性別統計分析表</t>
    <phoneticPr fontId="1" type="noConversion"/>
  </si>
  <si>
    <t>104年底                             單位：人</t>
    <phoneticPr fontId="1" type="noConversion"/>
  </si>
  <si>
    <t>區域別</t>
    <phoneticPr fontId="1" type="noConversion"/>
  </si>
  <si>
    <t>合計</t>
    <phoneticPr fontId="1" type="noConversion"/>
  </si>
  <si>
    <t>男性</t>
    <phoneticPr fontId="1" type="noConversion"/>
  </si>
  <si>
    <t>女性</t>
    <phoneticPr fontId="1" type="noConversion"/>
  </si>
  <si>
    <t>總計</t>
    <phoneticPr fontId="1" type="noConversion"/>
  </si>
  <si>
    <t>桃園區</t>
    <phoneticPr fontId="1" type="noConversion"/>
  </si>
  <si>
    <t>中壢區</t>
    <phoneticPr fontId="1" type="noConversion"/>
  </si>
  <si>
    <t>大溪區</t>
    <phoneticPr fontId="1" type="noConversion"/>
  </si>
  <si>
    <t>楊梅區</t>
    <phoneticPr fontId="1" type="noConversion"/>
  </si>
  <si>
    <t>蘆竹區</t>
    <phoneticPr fontId="1" type="noConversion"/>
  </si>
  <si>
    <t>大園區</t>
    <phoneticPr fontId="1" type="noConversion"/>
  </si>
  <si>
    <t>龜山區</t>
    <phoneticPr fontId="1" type="noConversion"/>
  </si>
  <si>
    <t>八德區</t>
    <phoneticPr fontId="1" type="noConversion"/>
  </si>
  <si>
    <t>龍潭區</t>
    <phoneticPr fontId="1" type="noConversion"/>
  </si>
  <si>
    <t>平鎮區</t>
    <phoneticPr fontId="1" type="noConversion"/>
  </si>
  <si>
    <t>新屋區</t>
    <phoneticPr fontId="1" type="noConversion"/>
  </si>
  <si>
    <t>觀音區</t>
    <phoneticPr fontId="1" type="noConversion"/>
  </si>
  <si>
    <t>復興區</t>
    <phoneticPr fontId="1" type="noConversion"/>
  </si>
  <si>
    <t>資料來源：桃園市各公所</t>
    <phoneticPr fontId="1" type="noConversion"/>
  </si>
  <si>
    <t>編製機關：桃園市政府民政局</t>
    <phoneticPr fontId="1" type="noConversion"/>
  </si>
  <si>
    <t>106年底                            單位：人</t>
    <phoneticPr fontId="1" type="noConversion"/>
  </si>
  <si>
    <t>107年底                             單位：人</t>
    <phoneticPr fontId="1" type="noConversion"/>
  </si>
  <si>
    <t>桃園市里長性別統計分析表</t>
    <phoneticPr fontId="1" type="noConversion"/>
  </si>
  <si>
    <t>108年底                             單位：人</t>
    <phoneticPr fontId="1" type="noConversion"/>
  </si>
  <si>
    <t>109年底                             單位：人</t>
    <phoneticPr fontId="1" type="noConversion"/>
  </si>
  <si>
    <t>110年底                             單位：人</t>
    <phoneticPr fontId="1" type="noConversion"/>
  </si>
  <si>
    <t>111年底                             單位：人</t>
    <phoneticPr fontId="1" type="noConversion"/>
  </si>
  <si>
    <t>112年底                             單位：人</t>
    <phoneticPr fontId="1" type="noConversion"/>
  </si>
  <si>
    <t>113年底                             單位：人</t>
    <phoneticPr fontId="1" type="noConversion"/>
  </si>
  <si>
    <t>114年底                             單位：人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</si>
</sst>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標楷體"/>
      <family val="4"/>
      <charset val="136"/>
    </font>
    <font>
      <sz val="16"/>
      <name val="Times New Roman"/>
      <family val="1"/>
    </font>
    <font>
      <sz val="12"/>
      <name val="Times New Roman"/>
      <family val="1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6" fontId="7" fillId="0" borderId="9" xfId="0" applyNumberFormat="1" applyFont="1" applyBorder="1" applyAlignment="1">
      <alignment horizontal="right" vertical="center"/>
    </xf>
    <xf numFmtId="176" fontId="7" fillId="0" borderId="10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176" fontId="7" fillId="0" borderId="10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176" fontId="7" fillId="0" borderId="11" xfId="0" applyNumberFormat="1" applyFont="1" applyBorder="1" applyAlignment="1">
      <alignment horizontal="center" vertical="center"/>
    </xf>
    <xf numFmtId="176" fontId="7" fillId="0" borderId="11" xfId="0" applyNumberFormat="1" applyFont="1" applyFill="1" applyBorder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  <xf numFmtId="176" fontId="7" fillId="0" borderId="12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176" fontId="5" fillId="0" borderId="0" xfId="0" applyNumberFormat="1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047033\AppData\Local\Microsoft\Windows\INetCache\IE\P11HINQM\&#26691;&#22290;&#24066;&#21508;&#21312;&#37324;&#38263;&#24615;&#21029;&#27604;&#2957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3年"/>
      <sheetName val="112年"/>
      <sheetName val="111年"/>
      <sheetName val="110年"/>
      <sheetName val="109年"/>
      <sheetName val="108年"/>
      <sheetName val="107年"/>
      <sheetName val="106年"/>
      <sheetName val="105年"/>
      <sheetName val="104年"/>
    </sheetNames>
    <sheetDataSet>
      <sheetData sheetId="0">
        <row r="4">
          <cell r="B4">
            <v>516</v>
          </cell>
          <cell r="C4">
            <v>376</v>
          </cell>
        </row>
        <row r="14">
          <cell r="B14">
            <v>46</v>
          </cell>
          <cell r="C14">
            <v>33</v>
          </cell>
        </row>
        <row r="15">
          <cell r="B15">
            <v>23</v>
          </cell>
          <cell r="C15">
            <v>17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BE158-DF03-4DDE-B020-130DAD59857D}">
  <dimension ref="A1:D19"/>
  <sheetViews>
    <sheetView tabSelected="1" zoomScale="120" zoomScaleNormal="120" workbookViewId="0">
      <selection sqref="A1:D1"/>
    </sheetView>
  </sheetViews>
  <sheetFormatPr defaultRowHeight="16.5" x14ac:dyDescent="0.25"/>
  <cols>
    <col min="1" max="4" width="20.625" customWidth="1"/>
  </cols>
  <sheetData>
    <row r="1" spans="1:4" ht="21" x14ac:dyDescent="0.25">
      <c r="A1" s="29" t="s">
        <v>4</v>
      </c>
      <c r="B1" s="29"/>
      <c r="C1" s="29"/>
      <c r="D1" s="29"/>
    </row>
    <row r="2" spans="1:4" x14ac:dyDescent="0.25">
      <c r="A2" s="30" t="s">
        <v>53</v>
      </c>
      <c r="B2" s="30"/>
      <c r="C2" s="30"/>
      <c r="D2" s="30"/>
    </row>
    <row r="3" spans="1:4" x14ac:dyDescent="0.25">
      <c r="A3" s="3" t="s">
        <v>19</v>
      </c>
      <c r="B3" s="3" t="s">
        <v>0</v>
      </c>
      <c r="C3" s="3" t="s">
        <v>1</v>
      </c>
      <c r="D3" s="3" t="s">
        <v>2</v>
      </c>
    </row>
    <row r="4" spans="1:4" x14ac:dyDescent="0.25">
      <c r="A4" s="23" t="s">
        <v>3</v>
      </c>
      <c r="B4" s="24">
        <f>C4+D4</f>
        <v>516</v>
      </c>
      <c r="C4" s="25">
        <v>374</v>
      </c>
      <c r="D4" s="25">
        <v>142</v>
      </c>
    </row>
    <row r="5" spans="1:4" x14ac:dyDescent="0.25">
      <c r="A5" s="10" t="s">
        <v>6</v>
      </c>
      <c r="B5" s="24">
        <f t="shared" ref="B5:B17" si="0">C5+D5</f>
        <v>82</v>
      </c>
      <c r="C5" s="26">
        <v>51</v>
      </c>
      <c r="D5" s="26">
        <v>31</v>
      </c>
    </row>
    <row r="6" spans="1:4" x14ac:dyDescent="0.25">
      <c r="A6" s="10" t="s">
        <v>7</v>
      </c>
      <c r="B6" s="24">
        <f t="shared" si="0"/>
        <v>88</v>
      </c>
      <c r="C6" s="26">
        <v>63</v>
      </c>
      <c r="D6" s="26">
        <v>25</v>
      </c>
    </row>
    <row r="7" spans="1:4" x14ac:dyDescent="0.25">
      <c r="A7" s="10" t="s">
        <v>8</v>
      </c>
      <c r="B7" s="24">
        <f t="shared" si="0"/>
        <v>28</v>
      </c>
      <c r="C7" s="26">
        <v>24</v>
      </c>
      <c r="D7" s="26">
        <v>4</v>
      </c>
    </row>
    <row r="8" spans="1:4" x14ac:dyDescent="0.25">
      <c r="A8" s="10" t="s">
        <v>9</v>
      </c>
      <c r="B8" s="24">
        <f t="shared" si="0"/>
        <v>41</v>
      </c>
      <c r="C8" s="26">
        <v>31</v>
      </c>
      <c r="D8" s="26">
        <v>10</v>
      </c>
    </row>
    <row r="9" spans="1:4" x14ac:dyDescent="0.25">
      <c r="A9" s="10" t="s">
        <v>10</v>
      </c>
      <c r="B9" s="24">
        <f t="shared" si="0"/>
        <v>39</v>
      </c>
      <c r="C9" s="26">
        <v>31</v>
      </c>
      <c r="D9" s="26">
        <v>8</v>
      </c>
    </row>
    <row r="10" spans="1:4" x14ac:dyDescent="0.25">
      <c r="A10" s="10" t="s">
        <v>11</v>
      </c>
      <c r="B10" s="24">
        <f t="shared" si="0"/>
        <v>20</v>
      </c>
      <c r="C10" s="26">
        <v>14</v>
      </c>
      <c r="D10" s="26">
        <v>6</v>
      </c>
    </row>
    <row r="11" spans="1:4" x14ac:dyDescent="0.25">
      <c r="A11" s="10" t="s">
        <v>12</v>
      </c>
      <c r="B11" s="24">
        <f t="shared" si="0"/>
        <v>32</v>
      </c>
      <c r="C11" s="26">
        <v>24</v>
      </c>
      <c r="D11" s="26">
        <v>8</v>
      </c>
    </row>
    <row r="12" spans="1:4" x14ac:dyDescent="0.25">
      <c r="A12" s="10" t="s">
        <v>13</v>
      </c>
      <c r="B12" s="24">
        <f t="shared" si="0"/>
        <v>51</v>
      </c>
      <c r="C12" s="26">
        <v>39</v>
      </c>
      <c r="D12" s="26">
        <v>12</v>
      </c>
    </row>
    <row r="13" spans="1:4" x14ac:dyDescent="0.25">
      <c r="A13" s="10" t="s">
        <v>14</v>
      </c>
      <c r="B13" s="24">
        <f t="shared" si="0"/>
        <v>32</v>
      </c>
      <c r="C13" s="26">
        <v>24</v>
      </c>
      <c r="D13" s="26">
        <v>8</v>
      </c>
    </row>
    <row r="14" spans="1:4" x14ac:dyDescent="0.25">
      <c r="A14" s="10" t="s">
        <v>15</v>
      </c>
      <c r="B14" s="24">
        <f t="shared" si="0"/>
        <v>46</v>
      </c>
      <c r="C14" s="26">
        <v>32</v>
      </c>
      <c r="D14" s="26">
        <v>14</v>
      </c>
    </row>
    <row r="15" spans="1:4" x14ac:dyDescent="0.25">
      <c r="A15" s="10" t="s">
        <v>16</v>
      </c>
      <c r="B15" s="24">
        <f t="shared" si="0"/>
        <v>23</v>
      </c>
      <c r="C15" s="26">
        <v>17</v>
      </c>
      <c r="D15" s="26">
        <v>6</v>
      </c>
    </row>
    <row r="16" spans="1:4" x14ac:dyDescent="0.25">
      <c r="A16" s="10" t="s">
        <v>17</v>
      </c>
      <c r="B16" s="24">
        <f t="shared" si="0"/>
        <v>24</v>
      </c>
      <c r="C16" s="26">
        <v>18</v>
      </c>
      <c r="D16" s="26">
        <v>6</v>
      </c>
    </row>
    <row r="17" spans="1:4" x14ac:dyDescent="0.25">
      <c r="A17" s="9" t="s">
        <v>18</v>
      </c>
      <c r="B17" s="27">
        <f t="shared" si="0"/>
        <v>10</v>
      </c>
      <c r="C17" s="28">
        <v>6</v>
      </c>
      <c r="D17" s="28">
        <v>4</v>
      </c>
    </row>
    <row r="18" spans="1:4" x14ac:dyDescent="0.25">
      <c r="A18" s="5" t="s">
        <v>20</v>
      </c>
      <c r="B18" s="5"/>
      <c r="C18" s="32"/>
      <c r="D18" s="32"/>
    </row>
    <row r="19" spans="1:4" x14ac:dyDescent="0.25">
      <c r="A19" s="5" t="s">
        <v>5</v>
      </c>
      <c r="B19" s="5"/>
      <c r="C19" s="5"/>
      <c r="D19" s="5"/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zoomScale="120" zoomScaleNormal="120" workbookViewId="0">
      <selection sqref="A1:D1"/>
    </sheetView>
  </sheetViews>
  <sheetFormatPr defaultRowHeight="16.5" x14ac:dyDescent="0.25"/>
  <cols>
    <col min="1" max="4" width="20.625" customWidth="1"/>
  </cols>
  <sheetData>
    <row r="1" spans="1:4" ht="21" x14ac:dyDescent="0.25">
      <c r="A1" s="29" t="s">
        <v>4</v>
      </c>
      <c r="B1" s="29"/>
      <c r="C1" s="29"/>
      <c r="D1" s="29"/>
    </row>
    <row r="2" spans="1:4" x14ac:dyDescent="0.25">
      <c r="A2" s="30" t="s">
        <v>52</v>
      </c>
      <c r="B2" s="30"/>
      <c r="C2" s="30"/>
      <c r="D2" s="30"/>
    </row>
    <row r="3" spans="1:4" x14ac:dyDescent="0.25">
      <c r="A3" s="3" t="s">
        <v>19</v>
      </c>
      <c r="B3" s="3" t="s">
        <v>0</v>
      </c>
      <c r="C3" s="3" t="s">
        <v>1</v>
      </c>
      <c r="D3" s="3" t="s">
        <v>2</v>
      </c>
    </row>
    <row r="4" spans="1:4" x14ac:dyDescent="0.25">
      <c r="A4" s="23" t="s">
        <v>3</v>
      </c>
      <c r="B4" s="24">
        <f>C4+D4</f>
        <v>516</v>
      </c>
      <c r="C4" s="25">
        <v>376</v>
      </c>
      <c r="D4" s="25">
        <v>140</v>
      </c>
    </row>
    <row r="5" spans="1:4" x14ac:dyDescent="0.25">
      <c r="A5" s="10" t="s">
        <v>6</v>
      </c>
      <c r="B5" s="24">
        <f t="shared" ref="B5:B17" si="0">C5+D5</f>
        <v>82</v>
      </c>
      <c r="C5" s="26">
        <v>50</v>
      </c>
      <c r="D5" s="26">
        <v>32</v>
      </c>
    </row>
    <row r="6" spans="1:4" x14ac:dyDescent="0.25">
      <c r="A6" s="10" t="s">
        <v>7</v>
      </c>
      <c r="B6" s="24">
        <f t="shared" si="0"/>
        <v>88</v>
      </c>
      <c r="C6" s="26">
        <v>63</v>
      </c>
      <c r="D6" s="26">
        <v>25</v>
      </c>
    </row>
    <row r="7" spans="1:4" x14ac:dyDescent="0.25">
      <c r="A7" s="10" t="s">
        <v>8</v>
      </c>
      <c r="B7" s="24">
        <f t="shared" si="0"/>
        <v>28</v>
      </c>
      <c r="C7" s="26">
        <v>24</v>
      </c>
      <c r="D7" s="26">
        <v>4</v>
      </c>
    </row>
    <row r="8" spans="1:4" x14ac:dyDescent="0.25">
      <c r="A8" s="10" t="s">
        <v>9</v>
      </c>
      <c r="B8" s="24">
        <f t="shared" si="0"/>
        <v>41</v>
      </c>
      <c r="C8" s="26">
        <v>32</v>
      </c>
      <c r="D8" s="26">
        <v>9</v>
      </c>
    </row>
    <row r="9" spans="1:4" x14ac:dyDescent="0.25">
      <c r="A9" s="10" t="s">
        <v>10</v>
      </c>
      <c r="B9" s="24">
        <f t="shared" si="0"/>
        <v>39</v>
      </c>
      <c r="C9" s="26">
        <v>31</v>
      </c>
      <c r="D9" s="26">
        <v>8</v>
      </c>
    </row>
    <row r="10" spans="1:4" x14ac:dyDescent="0.25">
      <c r="A10" s="10" t="s">
        <v>11</v>
      </c>
      <c r="B10" s="24">
        <f t="shared" si="0"/>
        <v>20</v>
      </c>
      <c r="C10" s="26">
        <v>14</v>
      </c>
      <c r="D10" s="26">
        <v>6</v>
      </c>
    </row>
    <row r="11" spans="1:4" x14ac:dyDescent="0.25">
      <c r="A11" s="10" t="s">
        <v>12</v>
      </c>
      <c r="B11" s="24">
        <f t="shared" si="0"/>
        <v>32</v>
      </c>
      <c r="C11" s="26">
        <v>24</v>
      </c>
      <c r="D11" s="26">
        <v>8</v>
      </c>
    </row>
    <row r="12" spans="1:4" x14ac:dyDescent="0.25">
      <c r="A12" s="10" t="s">
        <v>13</v>
      </c>
      <c r="B12" s="24">
        <f t="shared" si="0"/>
        <v>51</v>
      </c>
      <c r="C12" s="26">
        <v>39</v>
      </c>
      <c r="D12" s="26">
        <v>12</v>
      </c>
    </row>
    <row r="13" spans="1:4" x14ac:dyDescent="0.25">
      <c r="A13" s="10" t="s">
        <v>14</v>
      </c>
      <c r="B13" s="24">
        <f t="shared" si="0"/>
        <v>32</v>
      </c>
      <c r="C13" s="26">
        <v>24</v>
      </c>
      <c r="D13" s="26">
        <v>8</v>
      </c>
    </row>
    <row r="14" spans="1:4" x14ac:dyDescent="0.25">
      <c r="A14" s="10" t="s">
        <v>15</v>
      </c>
      <c r="B14" s="24">
        <f t="shared" si="0"/>
        <v>46</v>
      </c>
      <c r="C14" s="26">
        <v>33</v>
      </c>
      <c r="D14" s="26">
        <v>13</v>
      </c>
    </row>
    <row r="15" spans="1:4" x14ac:dyDescent="0.25">
      <c r="A15" s="10" t="s">
        <v>16</v>
      </c>
      <c r="B15" s="24">
        <f t="shared" si="0"/>
        <v>23</v>
      </c>
      <c r="C15" s="26">
        <v>17</v>
      </c>
      <c r="D15" s="26">
        <v>6</v>
      </c>
    </row>
    <row r="16" spans="1:4" x14ac:dyDescent="0.25">
      <c r="A16" s="10" t="s">
        <v>17</v>
      </c>
      <c r="B16" s="24">
        <f t="shared" si="0"/>
        <v>24</v>
      </c>
      <c r="C16" s="26">
        <v>19</v>
      </c>
      <c r="D16" s="26">
        <v>5</v>
      </c>
    </row>
    <row r="17" spans="1:4" x14ac:dyDescent="0.25">
      <c r="A17" s="9" t="s">
        <v>18</v>
      </c>
      <c r="B17" s="27">
        <f t="shared" si="0"/>
        <v>10</v>
      </c>
      <c r="C17" s="28">
        <v>6</v>
      </c>
      <c r="D17" s="28">
        <v>4</v>
      </c>
    </row>
    <row r="18" spans="1:4" x14ac:dyDescent="0.25">
      <c r="A18" s="5" t="s">
        <v>20</v>
      </c>
      <c r="B18" s="5"/>
      <c r="C18" s="5"/>
      <c r="D18" s="5"/>
    </row>
    <row r="19" spans="1:4" x14ac:dyDescent="0.25">
      <c r="A19" s="5" t="s">
        <v>5</v>
      </c>
      <c r="B19" s="5"/>
      <c r="C19" s="5"/>
      <c r="D19" s="5"/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9"/>
  <sheetViews>
    <sheetView topLeftCell="A13" zoomScale="120" zoomScaleNormal="120" workbookViewId="0">
      <selection activeCell="C21" sqref="C21"/>
    </sheetView>
  </sheetViews>
  <sheetFormatPr defaultRowHeight="16.5" x14ac:dyDescent="0.25"/>
  <cols>
    <col min="1" max="4" width="20.625" customWidth="1"/>
  </cols>
  <sheetData>
    <row r="1" spans="1:4" ht="21" x14ac:dyDescent="0.25">
      <c r="A1" s="29" t="s">
        <v>4</v>
      </c>
      <c r="B1" s="29"/>
      <c r="C1" s="29"/>
      <c r="D1" s="29"/>
    </row>
    <row r="2" spans="1:4" x14ac:dyDescent="0.25">
      <c r="A2" s="30" t="s">
        <v>51</v>
      </c>
      <c r="B2" s="30"/>
      <c r="C2" s="30"/>
      <c r="D2" s="30"/>
    </row>
    <row r="3" spans="1:4" x14ac:dyDescent="0.25">
      <c r="A3" s="19" t="s">
        <v>19</v>
      </c>
      <c r="B3" s="3" t="s">
        <v>0</v>
      </c>
      <c r="C3" s="3" t="s">
        <v>1</v>
      </c>
      <c r="D3" s="6" t="s">
        <v>2</v>
      </c>
    </row>
    <row r="4" spans="1:4" x14ac:dyDescent="0.25">
      <c r="A4" s="11" t="s">
        <v>3</v>
      </c>
      <c r="B4" s="17">
        <f>B5+B6+B7+B8+B9+B10+B11+B12+B13+B14+B15+B16+B17</f>
        <v>516</v>
      </c>
      <c r="C4" s="20">
        <f>C5+C6+C7+C8+C9+C10+C11+C12+C13+C14+C15+C16+C17</f>
        <v>377</v>
      </c>
      <c r="D4" s="20">
        <f>D5+D6+D7+D8+D9+D10+D11+D12+D13+D14+D15+D16+D17</f>
        <v>139</v>
      </c>
    </row>
    <row r="5" spans="1:4" x14ac:dyDescent="0.25">
      <c r="A5" s="10" t="s">
        <v>6</v>
      </c>
      <c r="B5" s="13">
        <f>C5+D5</f>
        <v>82</v>
      </c>
      <c r="C5" s="14">
        <v>50</v>
      </c>
      <c r="D5" s="14">
        <v>32</v>
      </c>
    </row>
    <row r="6" spans="1:4" x14ac:dyDescent="0.25">
      <c r="A6" s="10" t="s">
        <v>7</v>
      </c>
      <c r="B6" s="13">
        <f t="shared" ref="B6:B17" si="0">C6+D6</f>
        <v>88</v>
      </c>
      <c r="C6" s="14">
        <v>64</v>
      </c>
      <c r="D6" s="14">
        <v>24</v>
      </c>
    </row>
    <row r="7" spans="1:4" x14ac:dyDescent="0.25">
      <c r="A7" s="10" t="s">
        <v>8</v>
      </c>
      <c r="B7" s="13">
        <f t="shared" si="0"/>
        <v>28</v>
      </c>
      <c r="C7" s="14">
        <v>24</v>
      </c>
      <c r="D7" s="14">
        <v>4</v>
      </c>
    </row>
    <row r="8" spans="1:4" x14ac:dyDescent="0.25">
      <c r="A8" s="10" t="s">
        <v>9</v>
      </c>
      <c r="B8" s="13">
        <f t="shared" si="0"/>
        <v>41</v>
      </c>
      <c r="C8" s="14">
        <v>32</v>
      </c>
      <c r="D8" s="14">
        <v>9</v>
      </c>
    </row>
    <row r="9" spans="1:4" x14ac:dyDescent="0.25">
      <c r="A9" s="10" t="s">
        <v>10</v>
      </c>
      <c r="B9" s="13">
        <f t="shared" si="0"/>
        <v>39</v>
      </c>
      <c r="C9" s="14">
        <v>31</v>
      </c>
      <c r="D9" s="14">
        <v>8</v>
      </c>
    </row>
    <row r="10" spans="1:4" x14ac:dyDescent="0.25">
      <c r="A10" s="10" t="s">
        <v>11</v>
      </c>
      <c r="B10" s="13">
        <f t="shared" si="0"/>
        <v>20</v>
      </c>
      <c r="C10" s="14">
        <v>14</v>
      </c>
      <c r="D10" s="14">
        <v>6</v>
      </c>
    </row>
    <row r="11" spans="1:4" x14ac:dyDescent="0.25">
      <c r="A11" s="10" t="s">
        <v>12</v>
      </c>
      <c r="B11" s="13">
        <f t="shared" si="0"/>
        <v>32</v>
      </c>
      <c r="C11" s="14">
        <v>24</v>
      </c>
      <c r="D11" s="14">
        <v>8</v>
      </c>
    </row>
    <row r="12" spans="1:4" x14ac:dyDescent="0.25">
      <c r="A12" s="10" t="s">
        <v>13</v>
      </c>
      <c r="B12" s="13">
        <f t="shared" si="0"/>
        <v>51</v>
      </c>
      <c r="C12" s="14">
        <v>39</v>
      </c>
      <c r="D12" s="14">
        <v>12</v>
      </c>
    </row>
    <row r="13" spans="1:4" x14ac:dyDescent="0.25">
      <c r="A13" s="10" t="s">
        <v>14</v>
      </c>
      <c r="B13" s="13">
        <f t="shared" si="0"/>
        <v>32</v>
      </c>
      <c r="C13" s="14">
        <v>24</v>
      </c>
      <c r="D13" s="14">
        <v>8</v>
      </c>
    </row>
    <row r="14" spans="1:4" x14ac:dyDescent="0.25">
      <c r="A14" s="10" t="s">
        <v>15</v>
      </c>
      <c r="B14" s="13">
        <f t="shared" si="0"/>
        <v>46</v>
      </c>
      <c r="C14" s="14">
        <v>33</v>
      </c>
      <c r="D14" s="14">
        <v>13</v>
      </c>
    </row>
    <row r="15" spans="1:4" x14ac:dyDescent="0.25">
      <c r="A15" s="10" t="s">
        <v>16</v>
      </c>
      <c r="B15" s="13">
        <f t="shared" si="0"/>
        <v>23</v>
      </c>
      <c r="C15" s="14">
        <v>17</v>
      </c>
      <c r="D15" s="14">
        <v>6</v>
      </c>
    </row>
    <row r="16" spans="1:4" x14ac:dyDescent="0.25">
      <c r="A16" s="10" t="s">
        <v>17</v>
      </c>
      <c r="B16" s="13">
        <f t="shared" si="0"/>
        <v>24</v>
      </c>
      <c r="C16" s="14">
        <v>19</v>
      </c>
      <c r="D16" s="14">
        <v>5</v>
      </c>
    </row>
    <row r="17" spans="1:4" x14ac:dyDescent="0.25">
      <c r="A17" s="9" t="s">
        <v>18</v>
      </c>
      <c r="B17" s="15">
        <f t="shared" si="0"/>
        <v>10</v>
      </c>
      <c r="C17" s="16">
        <v>6</v>
      </c>
      <c r="D17" s="16">
        <v>4</v>
      </c>
    </row>
    <row r="18" spans="1:4" x14ac:dyDescent="0.25">
      <c r="A18" s="5" t="s">
        <v>20</v>
      </c>
      <c r="B18" s="5"/>
      <c r="C18" s="5"/>
      <c r="D18" s="5"/>
    </row>
    <row r="19" spans="1:4" x14ac:dyDescent="0.25">
      <c r="A19" s="5" t="s">
        <v>5</v>
      </c>
      <c r="B19" s="5"/>
      <c r="C19" s="5"/>
      <c r="D19" s="5"/>
    </row>
  </sheetData>
  <mergeCells count="2">
    <mergeCell ref="A1:D1"/>
    <mergeCell ref="A2:D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9"/>
  <sheetViews>
    <sheetView workbookViewId="0">
      <selection activeCell="B25" sqref="B25"/>
    </sheetView>
  </sheetViews>
  <sheetFormatPr defaultRowHeight="16.5" x14ac:dyDescent="0.25"/>
  <cols>
    <col min="1" max="4" width="20.625" customWidth="1"/>
  </cols>
  <sheetData>
    <row r="1" spans="1:4" ht="21" x14ac:dyDescent="0.25">
      <c r="A1" s="29" t="s">
        <v>4</v>
      </c>
      <c r="B1" s="29"/>
      <c r="C1" s="29"/>
      <c r="D1" s="29"/>
    </row>
    <row r="2" spans="1:4" x14ac:dyDescent="0.25">
      <c r="A2" s="30" t="s">
        <v>50</v>
      </c>
      <c r="B2" s="30"/>
      <c r="C2" s="30"/>
      <c r="D2" s="30"/>
    </row>
    <row r="3" spans="1:4" x14ac:dyDescent="0.25">
      <c r="A3" s="19" t="s">
        <v>19</v>
      </c>
      <c r="B3" s="3" t="s">
        <v>0</v>
      </c>
      <c r="C3" s="3" t="s">
        <v>1</v>
      </c>
      <c r="D3" s="6" t="s">
        <v>2</v>
      </c>
    </row>
    <row r="4" spans="1:4" x14ac:dyDescent="0.25">
      <c r="A4" s="11" t="s">
        <v>3</v>
      </c>
      <c r="B4" s="17">
        <f>B5+B6+B7+B8+B9+B10+B11+B12+B13+B14+B15+B16+B17</f>
        <v>516</v>
      </c>
      <c r="C4" s="20">
        <f>C5+C6+C7+C8+C9+C10+C11+C12+C13+C14+C15+C16+C17</f>
        <v>380</v>
      </c>
      <c r="D4" s="20">
        <f>D5+D6+D7+D8+D9+D10+D11+D12+D13+D14+D15+D16+D17</f>
        <v>136</v>
      </c>
    </row>
    <row r="5" spans="1:4" x14ac:dyDescent="0.25">
      <c r="A5" s="10" t="s">
        <v>6</v>
      </c>
      <c r="B5" s="13">
        <f>C5+D5</f>
        <v>82</v>
      </c>
      <c r="C5" s="14">
        <v>50</v>
      </c>
      <c r="D5" s="14">
        <v>32</v>
      </c>
    </row>
    <row r="6" spans="1:4" x14ac:dyDescent="0.25">
      <c r="A6" s="10" t="s">
        <v>7</v>
      </c>
      <c r="B6" s="13">
        <f t="shared" ref="B6:B17" si="0">C6+D6</f>
        <v>88</v>
      </c>
      <c r="C6" s="14">
        <v>64</v>
      </c>
      <c r="D6" s="14">
        <v>24</v>
      </c>
    </row>
    <row r="7" spans="1:4" x14ac:dyDescent="0.25">
      <c r="A7" s="10" t="s">
        <v>8</v>
      </c>
      <c r="B7" s="13">
        <f t="shared" si="0"/>
        <v>28</v>
      </c>
      <c r="C7" s="14">
        <v>24</v>
      </c>
      <c r="D7" s="14">
        <v>4</v>
      </c>
    </row>
    <row r="8" spans="1:4" x14ac:dyDescent="0.25">
      <c r="A8" s="10" t="s">
        <v>9</v>
      </c>
      <c r="B8" s="13">
        <f t="shared" si="0"/>
        <v>41</v>
      </c>
      <c r="C8" s="14">
        <v>32</v>
      </c>
      <c r="D8" s="14">
        <v>9</v>
      </c>
    </row>
    <row r="9" spans="1:4" x14ac:dyDescent="0.25">
      <c r="A9" s="10" t="s">
        <v>10</v>
      </c>
      <c r="B9" s="13">
        <f t="shared" si="0"/>
        <v>39</v>
      </c>
      <c r="C9" s="14">
        <v>31</v>
      </c>
      <c r="D9" s="14">
        <v>8</v>
      </c>
    </row>
    <row r="10" spans="1:4" x14ac:dyDescent="0.25">
      <c r="A10" s="10" t="s">
        <v>11</v>
      </c>
      <c r="B10" s="13">
        <f t="shared" si="0"/>
        <v>20</v>
      </c>
      <c r="C10" s="14">
        <v>16</v>
      </c>
      <c r="D10" s="14">
        <v>4</v>
      </c>
    </row>
    <row r="11" spans="1:4" x14ac:dyDescent="0.25">
      <c r="A11" s="10" t="s">
        <v>12</v>
      </c>
      <c r="B11" s="13">
        <f t="shared" si="0"/>
        <v>32</v>
      </c>
      <c r="C11" s="14">
        <v>24</v>
      </c>
      <c r="D11" s="14">
        <v>8</v>
      </c>
    </row>
    <row r="12" spans="1:4" x14ac:dyDescent="0.25">
      <c r="A12" s="10" t="s">
        <v>13</v>
      </c>
      <c r="B12" s="13">
        <f t="shared" si="0"/>
        <v>51</v>
      </c>
      <c r="C12" s="14">
        <v>40</v>
      </c>
      <c r="D12" s="14">
        <v>11</v>
      </c>
    </row>
    <row r="13" spans="1:4" x14ac:dyDescent="0.25">
      <c r="A13" s="10" t="s">
        <v>14</v>
      </c>
      <c r="B13" s="13">
        <f t="shared" si="0"/>
        <v>32</v>
      </c>
      <c r="C13" s="14">
        <v>24</v>
      </c>
      <c r="D13" s="14">
        <v>8</v>
      </c>
    </row>
    <row r="14" spans="1:4" x14ac:dyDescent="0.25">
      <c r="A14" s="10" t="s">
        <v>15</v>
      </c>
      <c r="B14" s="13">
        <f t="shared" si="0"/>
        <v>46</v>
      </c>
      <c r="C14" s="14">
        <v>33</v>
      </c>
      <c r="D14" s="14">
        <v>13</v>
      </c>
    </row>
    <row r="15" spans="1:4" x14ac:dyDescent="0.25">
      <c r="A15" s="10" t="s">
        <v>16</v>
      </c>
      <c r="B15" s="13">
        <f t="shared" si="0"/>
        <v>23</v>
      </c>
      <c r="C15" s="14">
        <v>17</v>
      </c>
      <c r="D15" s="14">
        <v>6</v>
      </c>
    </row>
    <row r="16" spans="1:4" x14ac:dyDescent="0.25">
      <c r="A16" s="10" t="s">
        <v>17</v>
      </c>
      <c r="B16" s="13">
        <f t="shared" si="0"/>
        <v>24</v>
      </c>
      <c r="C16" s="14">
        <v>19</v>
      </c>
      <c r="D16" s="14">
        <v>5</v>
      </c>
    </row>
    <row r="17" spans="1:4" x14ac:dyDescent="0.25">
      <c r="A17" s="9" t="s">
        <v>18</v>
      </c>
      <c r="B17" s="15">
        <f t="shared" si="0"/>
        <v>10</v>
      </c>
      <c r="C17" s="16">
        <v>6</v>
      </c>
      <c r="D17" s="16">
        <v>4</v>
      </c>
    </row>
    <row r="18" spans="1:4" x14ac:dyDescent="0.25">
      <c r="A18" s="5" t="s">
        <v>20</v>
      </c>
      <c r="B18" s="5"/>
      <c r="C18" s="5"/>
      <c r="D18" s="5"/>
    </row>
    <row r="19" spans="1:4" x14ac:dyDescent="0.25">
      <c r="A19" s="5" t="s">
        <v>5</v>
      </c>
      <c r="B19" s="5"/>
      <c r="C19" s="5"/>
      <c r="D19" s="5"/>
    </row>
  </sheetData>
  <mergeCells count="2">
    <mergeCell ref="A1:D1"/>
    <mergeCell ref="A2:D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9"/>
  <sheetViews>
    <sheetView workbookViewId="0">
      <selection sqref="A1:D19"/>
    </sheetView>
  </sheetViews>
  <sheetFormatPr defaultRowHeight="16.5" x14ac:dyDescent="0.25"/>
  <cols>
    <col min="1" max="4" width="20.625" customWidth="1"/>
  </cols>
  <sheetData>
    <row r="1" spans="1:4" ht="21" x14ac:dyDescent="0.25">
      <c r="A1" s="29" t="s">
        <v>4</v>
      </c>
      <c r="B1" s="29"/>
      <c r="C1" s="29"/>
      <c r="D1" s="29"/>
    </row>
    <row r="2" spans="1:4" x14ac:dyDescent="0.25">
      <c r="A2" s="30" t="s">
        <v>49</v>
      </c>
      <c r="B2" s="30"/>
      <c r="C2" s="30"/>
      <c r="D2" s="30"/>
    </row>
    <row r="3" spans="1:4" x14ac:dyDescent="0.25">
      <c r="A3" s="19" t="s">
        <v>19</v>
      </c>
      <c r="B3" s="3" t="s">
        <v>0</v>
      </c>
      <c r="C3" s="3" t="s">
        <v>1</v>
      </c>
      <c r="D3" s="6" t="s">
        <v>2</v>
      </c>
    </row>
    <row r="4" spans="1:4" x14ac:dyDescent="0.25">
      <c r="A4" s="11" t="s">
        <v>3</v>
      </c>
      <c r="B4" s="17">
        <f>B5+B6+B7+B8+B9+B10+B11+B12+B13+B14+B15+B16+B17</f>
        <v>576</v>
      </c>
      <c r="C4" s="20">
        <f>C5+C6+C7+C8+C9+C10+C11+C12+C13+C14+C15+C16+C17</f>
        <v>407</v>
      </c>
      <c r="D4" s="20">
        <f>D5+D6+D7+D8+D9+D10+D11+D12+D13+D14+D15+D16+D17</f>
        <v>169</v>
      </c>
    </row>
    <row r="5" spans="1:4" x14ac:dyDescent="0.25">
      <c r="A5" s="10" t="s">
        <v>6</v>
      </c>
      <c r="B5" s="13">
        <f>C5+D5</f>
        <v>79</v>
      </c>
      <c r="C5" s="14">
        <v>48</v>
      </c>
      <c r="D5" s="14">
        <v>31</v>
      </c>
    </row>
    <row r="6" spans="1:4" x14ac:dyDescent="0.25">
      <c r="A6" s="10" t="s">
        <v>7</v>
      </c>
      <c r="B6" s="13">
        <f t="shared" ref="B6:B17" si="0">C6+D6</f>
        <v>85</v>
      </c>
      <c r="C6" s="14">
        <v>68</v>
      </c>
      <c r="D6" s="14">
        <v>17</v>
      </c>
    </row>
    <row r="7" spans="1:4" x14ac:dyDescent="0.25">
      <c r="A7" s="10" t="s">
        <v>8</v>
      </c>
      <c r="B7" s="13">
        <f t="shared" si="0"/>
        <v>28</v>
      </c>
      <c r="C7" s="14">
        <v>22</v>
      </c>
      <c r="D7" s="14">
        <v>6</v>
      </c>
    </row>
    <row r="8" spans="1:4" x14ac:dyDescent="0.25">
      <c r="A8" s="10" t="s">
        <v>9</v>
      </c>
      <c r="B8" s="13">
        <f t="shared" si="0"/>
        <v>41</v>
      </c>
      <c r="C8" s="14">
        <v>32</v>
      </c>
      <c r="D8" s="14">
        <v>9</v>
      </c>
    </row>
    <row r="9" spans="1:4" x14ac:dyDescent="0.25">
      <c r="A9" s="10" t="s">
        <v>10</v>
      </c>
      <c r="B9" s="13">
        <f t="shared" si="0"/>
        <v>39</v>
      </c>
      <c r="C9" s="14">
        <v>33</v>
      </c>
      <c r="D9" s="14">
        <v>6</v>
      </c>
    </row>
    <row r="10" spans="1:4" x14ac:dyDescent="0.25">
      <c r="A10" s="10" t="s">
        <v>11</v>
      </c>
      <c r="B10" s="13">
        <f t="shared" si="0"/>
        <v>18</v>
      </c>
      <c r="C10" s="14">
        <v>14</v>
      </c>
      <c r="D10" s="14">
        <v>4</v>
      </c>
    </row>
    <row r="11" spans="1:4" x14ac:dyDescent="0.25">
      <c r="A11" s="10" t="s">
        <v>12</v>
      </c>
      <c r="B11" s="13">
        <f t="shared" si="0"/>
        <v>32</v>
      </c>
      <c r="C11" s="14">
        <v>24</v>
      </c>
      <c r="D11" s="14">
        <v>8</v>
      </c>
    </row>
    <row r="12" spans="1:4" x14ac:dyDescent="0.25">
      <c r="A12" s="10" t="s">
        <v>13</v>
      </c>
      <c r="B12" s="13">
        <f t="shared" si="0"/>
        <v>48</v>
      </c>
      <c r="C12" s="14">
        <v>39</v>
      </c>
      <c r="D12" s="14">
        <v>9</v>
      </c>
    </row>
    <row r="13" spans="1:4" x14ac:dyDescent="0.25">
      <c r="A13" s="10" t="s">
        <v>14</v>
      </c>
      <c r="B13" s="13">
        <f t="shared" si="0"/>
        <v>31</v>
      </c>
      <c r="C13" s="14">
        <v>22</v>
      </c>
      <c r="D13" s="14">
        <v>9</v>
      </c>
    </row>
    <row r="14" spans="1:4" x14ac:dyDescent="0.25">
      <c r="A14" s="10" t="s">
        <v>15</v>
      </c>
      <c r="B14" s="13">
        <f t="shared" si="0"/>
        <v>46</v>
      </c>
      <c r="C14" s="14">
        <v>30</v>
      </c>
      <c r="D14" s="14">
        <v>16</v>
      </c>
    </row>
    <row r="15" spans="1:4" x14ac:dyDescent="0.25">
      <c r="A15" s="10" t="s">
        <v>16</v>
      </c>
      <c r="B15" s="13">
        <f t="shared" si="0"/>
        <v>79</v>
      </c>
      <c r="C15" s="14">
        <f>'[1]113年'!B14</f>
        <v>46</v>
      </c>
      <c r="D15" s="14">
        <f>'[1]113年'!C14</f>
        <v>33</v>
      </c>
    </row>
    <row r="16" spans="1:4" x14ac:dyDescent="0.25">
      <c r="A16" s="10" t="s">
        <v>17</v>
      </c>
      <c r="B16" s="13">
        <f t="shared" si="0"/>
        <v>40</v>
      </c>
      <c r="C16" s="14">
        <f>'[1]113年'!B15</f>
        <v>23</v>
      </c>
      <c r="D16" s="14">
        <f>'[1]113年'!C15</f>
        <v>17</v>
      </c>
    </row>
    <row r="17" spans="1:4" x14ac:dyDescent="0.25">
      <c r="A17" s="9" t="s">
        <v>18</v>
      </c>
      <c r="B17" s="15">
        <f t="shared" si="0"/>
        <v>10</v>
      </c>
      <c r="C17" s="16">
        <v>6</v>
      </c>
      <c r="D17" s="16">
        <v>4</v>
      </c>
    </row>
    <row r="18" spans="1:4" x14ac:dyDescent="0.25">
      <c r="A18" s="5" t="s">
        <v>20</v>
      </c>
      <c r="B18" s="5"/>
      <c r="C18" s="5"/>
      <c r="D18" s="5"/>
    </row>
    <row r="19" spans="1:4" x14ac:dyDescent="0.25">
      <c r="A19" s="5" t="s">
        <v>5</v>
      </c>
      <c r="B19" s="5"/>
      <c r="C19" s="5"/>
      <c r="D19" s="5"/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9"/>
  <sheetViews>
    <sheetView workbookViewId="0">
      <selection activeCell="B26" sqref="B26"/>
    </sheetView>
  </sheetViews>
  <sheetFormatPr defaultRowHeight="16.5" x14ac:dyDescent="0.25"/>
  <cols>
    <col min="1" max="4" width="20.625" customWidth="1"/>
  </cols>
  <sheetData>
    <row r="1" spans="1:4" ht="21" x14ac:dyDescent="0.25">
      <c r="A1" s="29" t="s">
        <v>4</v>
      </c>
      <c r="B1" s="29"/>
      <c r="C1" s="29"/>
      <c r="D1" s="29"/>
    </row>
    <row r="2" spans="1:4" x14ac:dyDescent="0.25">
      <c r="A2" s="30" t="s">
        <v>48</v>
      </c>
      <c r="B2" s="30"/>
      <c r="C2" s="30"/>
      <c r="D2" s="30"/>
    </row>
    <row r="3" spans="1:4" x14ac:dyDescent="0.25">
      <c r="A3" s="19" t="s">
        <v>19</v>
      </c>
      <c r="B3" s="3" t="s">
        <v>0</v>
      </c>
      <c r="C3" s="3" t="s">
        <v>1</v>
      </c>
      <c r="D3" s="6" t="s">
        <v>2</v>
      </c>
    </row>
    <row r="4" spans="1:4" x14ac:dyDescent="0.25">
      <c r="A4" s="11" t="s">
        <v>3</v>
      </c>
      <c r="B4" s="17">
        <f>B5+B6+B7+B8+B9+B10+B11+B12+B13+B14+B15+B16+B17</f>
        <v>1389</v>
      </c>
      <c r="C4" s="20">
        <f>C5+C6+C7+C8+C9+C10+C11+C12+C13+C14+C15+C16+C17</f>
        <v>879</v>
      </c>
      <c r="D4" s="20">
        <f>D5+D6+D7+D8+D9+D10+D11+D12+D13+D14+D15+D16+D17</f>
        <v>510</v>
      </c>
    </row>
    <row r="5" spans="1:4" x14ac:dyDescent="0.25">
      <c r="A5" s="10" t="s">
        <v>6</v>
      </c>
      <c r="B5" s="13">
        <f>C5+D5</f>
        <v>892</v>
      </c>
      <c r="C5" s="14">
        <f>'[1]113年'!B4</f>
        <v>516</v>
      </c>
      <c r="D5" s="14">
        <f>'[1]113年'!C4</f>
        <v>376</v>
      </c>
    </row>
    <row r="6" spans="1:4" x14ac:dyDescent="0.25">
      <c r="A6" s="10" t="s">
        <v>7</v>
      </c>
      <c r="B6" s="13">
        <f t="shared" ref="B6:B17" si="0">C6+D6</f>
        <v>85</v>
      </c>
      <c r="C6" s="14">
        <v>68</v>
      </c>
      <c r="D6" s="14">
        <v>17</v>
      </c>
    </row>
    <row r="7" spans="1:4" x14ac:dyDescent="0.25">
      <c r="A7" s="10" t="s">
        <v>8</v>
      </c>
      <c r="B7" s="13">
        <f t="shared" si="0"/>
        <v>28</v>
      </c>
      <c r="C7" s="14">
        <v>22</v>
      </c>
      <c r="D7" s="14">
        <v>6</v>
      </c>
    </row>
    <row r="8" spans="1:4" x14ac:dyDescent="0.25">
      <c r="A8" s="10" t="s">
        <v>9</v>
      </c>
      <c r="B8" s="13">
        <f t="shared" si="0"/>
        <v>41</v>
      </c>
      <c r="C8" s="14">
        <v>32</v>
      </c>
      <c r="D8" s="14">
        <v>9</v>
      </c>
    </row>
    <row r="9" spans="1:4" x14ac:dyDescent="0.25">
      <c r="A9" s="10" t="s">
        <v>10</v>
      </c>
      <c r="B9" s="13">
        <f t="shared" si="0"/>
        <v>39</v>
      </c>
      <c r="C9" s="14">
        <v>33</v>
      </c>
      <c r="D9" s="14">
        <v>6</v>
      </c>
    </row>
    <row r="10" spans="1:4" x14ac:dyDescent="0.25">
      <c r="A10" s="10" t="s">
        <v>11</v>
      </c>
      <c r="B10" s="13">
        <f t="shared" si="0"/>
        <v>18</v>
      </c>
      <c r="C10" s="14">
        <v>14</v>
      </c>
      <c r="D10" s="14">
        <v>4</v>
      </c>
    </row>
    <row r="11" spans="1:4" x14ac:dyDescent="0.25">
      <c r="A11" s="10" t="s">
        <v>12</v>
      </c>
      <c r="B11" s="13">
        <f t="shared" si="0"/>
        <v>32</v>
      </c>
      <c r="C11" s="14">
        <v>24</v>
      </c>
      <c r="D11" s="14">
        <v>8</v>
      </c>
    </row>
    <row r="12" spans="1:4" x14ac:dyDescent="0.25">
      <c r="A12" s="10" t="s">
        <v>13</v>
      </c>
      <c r="B12" s="13">
        <f t="shared" si="0"/>
        <v>48</v>
      </c>
      <c r="C12" s="14">
        <v>41</v>
      </c>
      <c r="D12" s="14">
        <v>7</v>
      </c>
    </row>
    <row r="13" spans="1:4" x14ac:dyDescent="0.25">
      <c r="A13" s="10" t="s">
        <v>14</v>
      </c>
      <c r="B13" s="13">
        <f t="shared" si="0"/>
        <v>31</v>
      </c>
      <c r="C13" s="14">
        <v>22</v>
      </c>
      <c r="D13" s="14">
        <v>9</v>
      </c>
    </row>
    <row r="14" spans="1:4" x14ac:dyDescent="0.25">
      <c r="A14" s="10" t="s">
        <v>15</v>
      </c>
      <c r="B14" s="13">
        <f t="shared" si="0"/>
        <v>46</v>
      </c>
      <c r="C14" s="14">
        <v>31</v>
      </c>
      <c r="D14" s="14">
        <v>15</v>
      </c>
    </row>
    <row r="15" spans="1:4" x14ac:dyDescent="0.25">
      <c r="A15" s="10" t="s">
        <v>16</v>
      </c>
      <c r="B15" s="13">
        <f t="shared" si="0"/>
        <v>79</v>
      </c>
      <c r="C15" s="14">
        <f>'[1]113年'!B14</f>
        <v>46</v>
      </c>
      <c r="D15" s="14">
        <f>'[1]113年'!C14</f>
        <v>33</v>
      </c>
    </row>
    <row r="16" spans="1:4" x14ac:dyDescent="0.25">
      <c r="A16" s="10" t="s">
        <v>17</v>
      </c>
      <c r="B16" s="13">
        <f t="shared" si="0"/>
        <v>40</v>
      </c>
      <c r="C16" s="14">
        <f>'[1]113年'!B15</f>
        <v>23</v>
      </c>
      <c r="D16" s="14">
        <f>'[1]113年'!C15</f>
        <v>17</v>
      </c>
    </row>
    <row r="17" spans="1:4" x14ac:dyDescent="0.25">
      <c r="A17" s="9" t="s">
        <v>18</v>
      </c>
      <c r="B17" s="15">
        <f t="shared" si="0"/>
        <v>10</v>
      </c>
      <c r="C17" s="16">
        <v>7</v>
      </c>
      <c r="D17" s="16">
        <v>3</v>
      </c>
    </row>
    <row r="18" spans="1:4" x14ac:dyDescent="0.25">
      <c r="A18" s="5" t="s">
        <v>20</v>
      </c>
      <c r="B18" s="5"/>
      <c r="C18" s="5"/>
      <c r="D18" s="5"/>
    </row>
    <row r="19" spans="1:4" x14ac:dyDescent="0.25">
      <c r="A19" s="5" t="s">
        <v>5</v>
      </c>
      <c r="B19" s="5"/>
      <c r="C19" s="5"/>
      <c r="D19" s="5"/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9"/>
  <sheetViews>
    <sheetView workbookViewId="0">
      <selection sqref="A1:D19"/>
    </sheetView>
  </sheetViews>
  <sheetFormatPr defaultRowHeight="16.5" x14ac:dyDescent="0.25"/>
  <cols>
    <col min="1" max="4" width="20.625" customWidth="1"/>
  </cols>
  <sheetData>
    <row r="1" spans="1:4" ht="30" customHeight="1" x14ac:dyDescent="0.25">
      <c r="A1" s="29" t="s">
        <v>4</v>
      </c>
      <c r="B1" s="29"/>
      <c r="C1" s="29"/>
      <c r="D1" s="29"/>
    </row>
    <row r="2" spans="1:4" ht="30" customHeight="1" x14ac:dyDescent="0.25">
      <c r="A2" s="30" t="s">
        <v>47</v>
      </c>
      <c r="B2" s="30"/>
      <c r="C2" s="30"/>
      <c r="D2" s="30"/>
    </row>
    <row r="3" spans="1:4" ht="21.95" customHeight="1" x14ac:dyDescent="0.25">
      <c r="A3" s="19" t="s">
        <v>19</v>
      </c>
      <c r="B3" s="3" t="s">
        <v>0</v>
      </c>
      <c r="C3" s="3" t="s">
        <v>1</v>
      </c>
      <c r="D3" s="6" t="s">
        <v>2</v>
      </c>
    </row>
    <row r="4" spans="1:4" ht="21.95" customHeight="1" x14ac:dyDescent="0.25">
      <c r="A4" s="11" t="s">
        <v>3</v>
      </c>
      <c r="B4" s="17">
        <f>B5+B6+B7+B8+B9+B10+B11+B12+B13+B14+B15+B16+B17</f>
        <v>1389</v>
      </c>
      <c r="C4" s="20">
        <f>C5+C6+C7+C8+C9+C10+C11+C12+C13+C14+C15+C16+C17</f>
        <v>878</v>
      </c>
      <c r="D4" s="20">
        <f>D5+D6+D7+D8+D9+D10+D11+D12+D13+D14+D15+D16+D17</f>
        <v>511</v>
      </c>
    </row>
    <row r="5" spans="1:4" ht="21.95" customHeight="1" x14ac:dyDescent="0.25">
      <c r="A5" s="10" t="s">
        <v>6</v>
      </c>
      <c r="B5" s="13">
        <f>C5+D5</f>
        <v>892</v>
      </c>
      <c r="C5" s="14">
        <f>'[1]113年'!B4</f>
        <v>516</v>
      </c>
      <c r="D5" s="14">
        <f>'[1]113年'!C4</f>
        <v>376</v>
      </c>
    </row>
    <row r="6" spans="1:4" ht="21.95" customHeight="1" x14ac:dyDescent="0.25">
      <c r="A6" s="10" t="s">
        <v>7</v>
      </c>
      <c r="B6" s="13">
        <f t="shared" ref="B6:B17" si="0">C6+D6</f>
        <v>85</v>
      </c>
      <c r="C6" s="14">
        <v>67</v>
      </c>
      <c r="D6" s="14">
        <v>18</v>
      </c>
    </row>
    <row r="7" spans="1:4" ht="21.95" customHeight="1" x14ac:dyDescent="0.25">
      <c r="A7" s="10" t="s">
        <v>8</v>
      </c>
      <c r="B7" s="13">
        <f t="shared" si="0"/>
        <v>28</v>
      </c>
      <c r="C7" s="14">
        <v>21</v>
      </c>
      <c r="D7" s="14">
        <v>7</v>
      </c>
    </row>
    <row r="8" spans="1:4" ht="21.95" customHeight="1" x14ac:dyDescent="0.25">
      <c r="A8" s="10" t="s">
        <v>9</v>
      </c>
      <c r="B8" s="13">
        <f t="shared" si="0"/>
        <v>41</v>
      </c>
      <c r="C8" s="14">
        <v>32</v>
      </c>
      <c r="D8" s="14">
        <v>9</v>
      </c>
    </row>
    <row r="9" spans="1:4" ht="21.95" customHeight="1" x14ac:dyDescent="0.25">
      <c r="A9" s="10" t="s">
        <v>10</v>
      </c>
      <c r="B9" s="13">
        <f t="shared" si="0"/>
        <v>39</v>
      </c>
      <c r="C9" s="14">
        <v>33</v>
      </c>
      <c r="D9" s="14">
        <v>6</v>
      </c>
    </row>
    <row r="10" spans="1:4" ht="21.95" customHeight="1" x14ac:dyDescent="0.25">
      <c r="A10" s="10" t="s">
        <v>11</v>
      </c>
      <c r="B10" s="13">
        <f t="shared" si="0"/>
        <v>18</v>
      </c>
      <c r="C10" s="14">
        <v>14</v>
      </c>
      <c r="D10" s="14">
        <v>4</v>
      </c>
    </row>
    <row r="11" spans="1:4" ht="21.95" customHeight="1" x14ac:dyDescent="0.25">
      <c r="A11" s="10" t="s">
        <v>12</v>
      </c>
      <c r="B11" s="13">
        <f t="shared" si="0"/>
        <v>32</v>
      </c>
      <c r="C11" s="14">
        <v>24</v>
      </c>
      <c r="D11" s="14">
        <v>8</v>
      </c>
    </row>
    <row r="12" spans="1:4" ht="21.95" customHeight="1" x14ac:dyDescent="0.25">
      <c r="A12" s="10" t="s">
        <v>13</v>
      </c>
      <c r="B12" s="13">
        <f t="shared" si="0"/>
        <v>48</v>
      </c>
      <c r="C12" s="14">
        <v>41</v>
      </c>
      <c r="D12" s="14">
        <v>7</v>
      </c>
    </row>
    <row r="13" spans="1:4" ht="21.95" customHeight="1" x14ac:dyDescent="0.25">
      <c r="A13" s="10" t="s">
        <v>14</v>
      </c>
      <c r="B13" s="13">
        <f t="shared" si="0"/>
        <v>31</v>
      </c>
      <c r="C13" s="14">
        <v>22</v>
      </c>
      <c r="D13" s="14">
        <v>9</v>
      </c>
    </row>
    <row r="14" spans="1:4" ht="21.95" customHeight="1" x14ac:dyDescent="0.25">
      <c r="A14" s="10" t="s">
        <v>15</v>
      </c>
      <c r="B14" s="13">
        <f t="shared" si="0"/>
        <v>46</v>
      </c>
      <c r="C14" s="14">
        <v>31</v>
      </c>
      <c r="D14" s="14">
        <v>15</v>
      </c>
    </row>
    <row r="15" spans="1:4" ht="21.95" customHeight="1" x14ac:dyDescent="0.25">
      <c r="A15" s="10" t="s">
        <v>16</v>
      </c>
      <c r="B15" s="13">
        <f t="shared" si="0"/>
        <v>79</v>
      </c>
      <c r="C15" s="14">
        <f>'[1]113年'!B14</f>
        <v>46</v>
      </c>
      <c r="D15" s="14">
        <f>'[1]113年'!C14</f>
        <v>33</v>
      </c>
    </row>
    <row r="16" spans="1:4" ht="21.95" customHeight="1" x14ac:dyDescent="0.25">
      <c r="A16" s="10" t="s">
        <v>17</v>
      </c>
      <c r="B16" s="13">
        <f t="shared" si="0"/>
        <v>40</v>
      </c>
      <c r="C16" s="14">
        <f>'[1]113年'!B15</f>
        <v>23</v>
      </c>
      <c r="D16" s="14">
        <f>'[1]113年'!C15</f>
        <v>17</v>
      </c>
    </row>
    <row r="17" spans="1:4" ht="21.95" customHeight="1" x14ac:dyDescent="0.25">
      <c r="A17" s="9" t="s">
        <v>18</v>
      </c>
      <c r="B17" s="15">
        <f t="shared" si="0"/>
        <v>10</v>
      </c>
      <c r="C17" s="16">
        <v>8</v>
      </c>
      <c r="D17" s="16">
        <v>2</v>
      </c>
    </row>
    <row r="18" spans="1:4" ht="30" customHeight="1" x14ac:dyDescent="0.25">
      <c r="A18" s="5" t="s">
        <v>20</v>
      </c>
      <c r="B18" s="5"/>
      <c r="C18" s="5"/>
      <c r="D18" s="5"/>
    </row>
    <row r="19" spans="1:4" ht="30" customHeight="1" x14ac:dyDescent="0.25">
      <c r="A19" s="5" t="s">
        <v>5</v>
      </c>
      <c r="B19" s="5"/>
      <c r="C19" s="5"/>
      <c r="D19" s="5"/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9"/>
  <sheetViews>
    <sheetView workbookViewId="0">
      <selection activeCell="J12" sqref="J12"/>
    </sheetView>
  </sheetViews>
  <sheetFormatPr defaultRowHeight="16.5" x14ac:dyDescent="0.25"/>
  <cols>
    <col min="1" max="4" width="20.625" customWidth="1"/>
  </cols>
  <sheetData>
    <row r="1" spans="1:4" ht="39.950000000000003" customHeight="1" x14ac:dyDescent="0.25">
      <c r="A1" s="29" t="s">
        <v>4</v>
      </c>
      <c r="B1" s="29"/>
      <c r="C1" s="29"/>
      <c r="D1" s="29"/>
    </row>
    <row r="2" spans="1:4" ht="21.95" customHeight="1" x14ac:dyDescent="0.25">
      <c r="A2" s="30" t="s">
        <v>45</v>
      </c>
      <c r="B2" s="30"/>
      <c r="C2" s="30"/>
      <c r="D2" s="30"/>
    </row>
    <row r="3" spans="1:4" ht="21.95" customHeight="1" x14ac:dyDescent="0.25">
      <c r="A3" s="19" t="s">
        <v>19</v>
      </c>
      <c r="B3" s="3" t="s">
        <v>0</v>
      </c>
      <c r="C3" s="3" t="s">
        <v>1</v>
      </c>
      <c r="D3" s="6" t="s">
        <v>2</v>
      </c>
    </row>
    <row r="4" spans="1:4" ht="21.95" customHeight="1" x14ac:dyDescent="0.25">
      <c r="A4" s="11" t="s">
        <v>3</v>
      </c>
      <c r="B4" s="17">
        <f>B5+B6+B7+B8+B9+B10+B11+B12+B13+B14+B15+B16+B17</f>
        <v>504</v>
      </c>
      <c r="C4" s="20">
        <f>C5+C6+C7+C8+C9+C10+C11+C12+C13+C14+C15+C16+C17</f>
        <v>390</v>
      </c>
      <c r="D4" s="20">
        <f>D5+D6+D7+D8+D9+D10+D11+D12+D13+D14+D15+D16+D17</f>
        <v>114</v>
      </c>
    </row>
    <row r="5" spans="1:4" ht="21.95" customHeight="1" x14ac:dyDescent="0.25">
      <c r="A5" s="10" t="s">
        <v>6</v>
      </c>
      <c r="B5" s="13">
        <f>C5+D5</f>
        <v>79</v>
      </c>
      <c r="C5" s="14">
        <v>51</v>
      </c>
      <c r="D5" s="14">
        <v>28</v>
      </c>
    </row>
    <row r="6" spans="1:4" ht="21.95" customHeight="1" x14ac:dyDescent="0.25">
      <c r="A6" s="10" t="s">
        <v>7</v>
      </c>
      <c r="B6" s="13">
        <f t="shared" ref="B6:B17" si="0">C6+D6</f>
        <v>85</v>
      </c>
      <c r="C6" s="14">
        <v>69</v>
      </c>
      <c r="D6" s="14">
        <v>16</v>
      </c>
    </row>
    <row r="7" spans="1:4" ht="21.95" customHeight="1" x14ac:dyDescent="0.25">
      <c r="A7" s="10" t="s">
        <v>8</v>
      </c>
      <c r="B7" s="13">
        <f t="shared" si="0"/>
        <v>28</v>
      </c>
      <c r="C7" s="14">
        <v>23</v>
      </c>
      <c r="D7" s="14">
        <v>5</v>
      </c>
    </row>
    <row r="8" spans="1:4" ht="21.95" customHeight="1" x14ac:dyDescent="0.25">
      <c r="A8" s="10" t="s">
        <v>9</v>
      </c>
      <c r="B8" s="13">
        <f t="shared" si="0"/>
        <v>41</v>
      </c>
      <c r="C8" s="14">
        <v>33</v>
      </c>
      <c r="D8" s="14">
        <v>8</v>
      </c>
    </row>
    <row r="9" spans="1:4" ht="21.95" customHeight="1" x14ac:dyDescent="0.25">
      <c r="A9" s="10" t="s">
        <v>10</v>
      </c>
      <c r="B9" s="13">
        <f t="shared" si="0"/>
        <v>39</v>
      </c>
      <c r="C9" s="14">
        <v>33</v>
      </c>
      <c r="D9" s="14">
        <v>6</v>
      </c>
    </row>
    <row r="10" spans="1:4" ht="21.95" customHeight="1" x14ac:dyDescent="0.25">
      <c r="A10" s="10" t="s">
        <v>11</v>
      </c>
      <c r="B10" s="13">
        <f t="shared" si="0"/>
        <v>18</v>
      </c>
      <c r="C10" s="14">
        <v>15</v>
      </c>
      <c r="D10" s="14">
        <v>3</v>
      </c>
    </row>
    <row r="11" spans="1:4" ht="21.95" customHeight="1" x14ac:dyDescent="0.25">
      <c r="A11" s="10" t="s">
        <v>12</v>
      </c>
      <c r="B11" s="13">
        <f t="shared" si="0"/>
        <v>32</v>
      </c>
      <c r="C11" s="14">
        <v>24</v>
      </c>
      <c r="D11" s="14">
        <v>8</v>
      </c>
    </row>
    <row r="12" spans="1:4" ht="21.95" customHeight="1" x14ac:dyDescent="0.25">
      <c r="A12" s="10" t="s">
        <v>13</v>
      </c>
      <c r="B12" s="13">
        <f t="shared" si="0"/>
        <v>48</v>
      </c>
      <c r="C12" s="14">
        <v>41</v>
      </c>
      <c r="D12" s="14">
        <v>7</v>
      </c>
    </row>
    <row r="13" spans="1:4" ht="21.95" customHeight="1" x14ac:dyDescent="0.25">
      <c r="A13" s="10" t="s">
        <v>14</v>
      </c>
      <c r="B13" s="13">
        <f t="shared" si="0"/>
        <v>31</v>
      </c>
      <c r="C13" s="14">
        <v>22</v>
      </c>
      <c r="D13" s="14">
        <v>9</v>
      </c>
    </row>
    <row r="14" spans="1:4" ht="21.95" customHeight="1" x14ac:dyDescent="0.25">
      <c r="A14" s="10" t="s">
        <v>15</v>
      </c>
      <c r="B14" s="13">
        <f t="shared" si="0"/>
        <v>46</v>
      </c>
      <c r="C14" s="14">
        <v>31</v>
      </c>
      <c r="D14" s="14">
        <v>15</v>
      </c>
    </row>
    <row r="15" spans="1:4" ht="21.95" customHeight="1" x14ac:dyDescent="0.25">
      <c r="A15" s="10" t="s">
        <v>16</v>
      </c>
      <c r="B15" s="13">
        <f t="shared" si="0"/>
        <v>23</v>
      </c>
      <c r="C15" s="14">
        <v>18</v>
      </c>
      <c r="D15" s="14">
        <v>5</v>
      </c>
    </row>
    <row r="16" spans="1:4" ht="21.95" customHeight="1" x14ac:dyDescent="0.25">
      <c r="A16" s="10" t="s">
        <v>17</v>
      </c>
      <c r="B16" s="13">
        <f t="shared" si="0"/>
        <v>24</v>
      </c>
      <c r="C16" s="14">
        <v>21</v>
      </c>
      <c r="D16" s="14">
        <v>3</v>
      </c>
    </row>
    <row r="17" spans="1:4" ht="21.95" customHeight="1" x14ac:dyDescent="0.25">
      <c r="A17" s="9" t="s">
        <v>18</v>
      </c>
      <c r="B17" s="15">
        <f t="shared" si="0"/>
        <v>10</v>
      </c>
      <c r="C17" s="16">
        <v>9</v>
      </c>
      <c r="D17" s="16">
        <v>1</v>
      </c>
    </row>
    <row r="18" spans="1:4" x14ac:dyDescent="0.25">
      <c r="A18" s="5" t="s">
        <v>20</v>
      </c>
      <c r="B18" s="5"/>
      <c r="C18" s="5"/>
      <c r="D18" s="5"/>
    </row>
    <row r="19" spans="1:4" x14ac:dyDescent="0.25">
      <c r="A19" s="5" t="s">
        <v>5</v>
      </c>
      <c r="B19" s="5"/>
      <c r="C19" s="5"/>
      <c r="D19" s="5"/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19"/>
  <sheetViews>
    <sheetView workbookViewId="0">
      <selection activeCell="B21" sqref="B21"/>
    </sheetView>
  </sheetViews>
  <sheetFormatPr defaultRowHeight="16.5" x14ac:dyDescent="0.25"/>
  <cols>
    <col min="1" max="4" width="20.625" customWidth="1"/>
  </cols>
  <sheetData>
    <row r="1" spans="1:4" ht="39.950000000000003" customHeight="1" x14ac:dyDescent="0.25">
      <c r="A1" s="29" t="s">
        <v>46</v>
      </c>
      <c r="B1" s="29"/>
      <c r="C1" s="29"/>
      <c r="D1" s="29"/>
    </row>
    <row r="2" spans="1:4" ht="21.95" customHeight="1" x14ac:dyDescent="0.25">
      <c r="A2" s="30" t="s">
        <v>44</v>
      </c>
      <c r="B2" s="30"/>
      <c r="C2" s="30"/>
      <c r="D2" s="30"/>
    </row>
    <row r="3" spans="1:4" ht="21.95" customHeight="1" x14ac:dyDescent="0.25">
      <c r="A3" s="19" t="s">
        <v>19</v>
      </c>
      <c r="B3" s="3" t="s">
        <v>0</v>
      </c>
      <c r="C3" s="3" t="s">
        <v>1</v>
      </c>
      <c r="D3" s="6" t="s">
        <v>2</v>
      </c>
    </row>
    <row r="4" spans="1:4" ht="21.95" customHeight="1" x14ac:dyDescent="0.25">
      <c r="A4" s="19" t="s">
        <v>3</v>
      </c>
      <c r="B4" s="21">
        <f>D4+C4</f>
        <v>495</v>
      </c>
      <c r="C4" s="22">
        <f>C5+C6+C7+C8+C9+C10+C11+C12+C13+C14+C15+C16+C17</f>
        <v>396</v>
      </c>
      <c r="D4" s="22">
        <f>D5+D6+D7+D8+D9+D10+D11+D12+D13+D14+D15+D16+D17</f>
        <v>99</v>
      </c>
    </row>
    <row r="5" spans="1:4" ht="21.95" customHeight="1" x14ac:dyDescent="0.25">
      <c r="A5" s="10" t="s">
        <v>6</v>
      </c>
      <c r="B5" s="13">
        <v>76</v>
      </c>
      <c r="C5" s="14">
        <v>54</v>
      </c>
      <c r="D5" s="14">
        <v>22</v>
      </c>
    </row>
    <row r="6" spans="1:4" ht="21.95" customHeight="1" x14ac:dyDescent="0.25">
      <c r="A6" s="10" t="s">
        <v>7</v>
      </c>
      <c r="B6" s="13">
        <v>85</v>
      </c>
      <c r="C6" s="14">
        <v>68</v>
      </c>
      <c r="D6" s="14">
        <v>17</v>
      </c>
    </row>
    <row r="7" spans="1:4" ht="21.95" customHeight="1" x14ac:dyDescent="0.25">
      <c r="A7" s="10" t="s">
        <v>8</v>
      </c>
      <c r="B7" s="13">
        <v>27</v>
      </c>
      <c r="C7" s="14">
        <v>23</v>
      </c>
      <c r="D7" s="14">
        <v>4</v>
      </c>
    </row>
    <row r="8" spans="1:4" ht="21.95" customHeight="1" x14ac:dyDescent="0.25">
      <c r="A8" s="10" t="s">
        <v>9</v>
      </c>
      <c r="B8" s="13">
        <v>41</v>
      </c>
      <c r="C8" s="14">
        <v>34</v>
      </c>
      <c r="D8" s="14">
        <v>7</v>
      </c>
    </row>
    <row r="9" spans="1:4" ht="21.95" customHeight="1" x14ac:dyDescent="0.25">
      <c r="A9" s="10" t="s">
        <v>10</v>
      </c>
      <c r="B9" s="13">
        <v>37</v>
      </c>
      <c r="C9" s="14">
        <v>34</v>
      </c>
      <c r="D9" s="14">
        <v>3</v>
      </c>
    </row>
    <row r="10" spans="1:4" ht="21.95" customHeight="1" x14ac:dyDescent="0.25">
      <c r="A10" s="10" t="s">
        <v>11</v>
      </c>
      <c r="B10" s="13">
        <v>18</v>
      </c>
      <c r="C10" s="14">
        <v>16</v>
      </c>
      <c r="D10" s="14">
        <v>2</v>
      </c>
    </row>
    <row r="11" spans="1:4" ht="21.95" customHeight="1" x14ac:dyDescent="0.25">
      <c r="A11" s="10" t="s">
        <v>12</v>
      </c>
      <c r="B11" s="13">
        <v>30</v>
      </c>
      <c r="C11" s="14">
        <v>24</v>
      </c>
      <c r="D11" s="14">
        <v>6</v>
      </c>
    </row>
    <row r="12" spans="1:4" ht="21.95" customHeight="1" x14ac:dyDescent="0.25">
      <c r="A12" s="10" t="s">
        <v>13</v>
      </c>
      <c r="B12" s="13">
        <v>48</v>
      </c>
      <c r="C12" s="14">
        <v>41</v>
      </c>
      <c r="D12" s="14">
        <v>7</v>
      </c>
    </row>
    <row r="13" spans="1:4" ht="21.95" customHeight="1" x14ac:dyDescent="0.25">
      <c r="A13" s="10" t="s">
        <v>14</v>
      </c>
      <c r="B13" s="13">
        <v>30</v>
      </c>
      <c r="C13" s="14">
        <v>24</v>
      </c>
      <c r="D13" s="14">
        <v>6</v>
      </c>
    </row>
    <row r="14" spans="1:4" ht="21.95" customHeight="1" x14ac:dyDescent="0.25">
      <c r="A14" s="10" t="s">
        <v>15</v>
      </c>
      <c r="B14" s="13">
        <v>46</v>
      </c>
      <c r="C14" s="14">
        <v>30</v>
      </c>
      <c r="D14" s="14">
        <v>16</v>
      </c>
    </row>
    <row r="15" spans="1:4" ht="21.95" customHeight="1" x14ac:dyDescent="0.25">
      <c r="A15" s="10" t="s">
        <v>16</v>
      </c>
      <c r="B15" s="13">
        <v>23</v>
      </c>
      <c r="C15" s="14">
        <v>17</v>
      </c>
      <c r="D15" s="14">
        <v>6</v>
      </c>
    </row>
    <row r="16" spans="1:4" ht="21.95" customHeight="1" x14ac:dyDescent="0.25">
      <c r="A16" s="10" t="s">
        <v>17</v>
      </c>
      <c r="B16" s="13">
        <v>24</v>
      </c>
      <c r="C16" s="14">
        <v>21</v>
      </c>
      <c r="D16" s="14">
        <v>3</v>
      </c>
    </row>
    <row r="17" spans="1:4" ht="21.95" customHeight="1" x14ac:dyDescent="0.25">
      <c r="A17" s="9" t="s">
        <v>18</v>
      </c>
      <c r="B17" s="15">
        <v>10</v>
      </c>
      <c r="C17" s="16">
        <v>10</v>
      </c>
      <c r="D17" s="16">
        <v>0</v>
      </c>
    </row>
    <row r="18" spans="1:4" x14ac:dyDescent="0.25">
      <c r="A18" s="5" t="s">
        <v>20</v>
      </c>
      <c r="B18" s="5"/>
      <c r="C18" s="5"/>
      <c r="D18" s="5"/>
    </row>
    <row r="19" spans="1:4" x14ac:dyDescent="0.25">
      <c r="A19" s="5" t="s">
        <v>5</v>
      </c>
      <c r="B19" s="5"/>
      <c r="C19" s="5"/>
      <c r="D19" s="5"/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3"/>
  <sheetViews>
    <sheetView workbookViewId="0">
      <selection activeCell="C5" sqref="C5"/>
    </sheetView>
  </sheetViews>
  <sheetFormatPr defaultRowHeight="15.75" x14ac:dyDescent="0.25"/>
  <cols>
    <col min="1" max="4" width="20.625" style="2" customWidth="1"/>
    <col min="5" max="5" width="6.5" style="2" customWidth="1"/>
    <col min="6" max="16384" width="9" style="2"/>
  </cols>
  <sheetData>
    <row r="1" spans="1:10" s="1" customFormat="1" ht="39.950000000000003" customHeight="1" x14ac:dyDescent="0.25">
      <c r="A1" s="31" t="s">
        <v>4</v>
      </c>
      <c r="B1" s="31"/>
      <c r="C1" s="31"/>
      <c r="D1" s="31"/>
      <c r="E1" s="4"/>
      <c r="F1" s="4"/>
      <c r="G1" s="4"/>
      <c r="H1" s="4"/>
      <c r="I1" s="4"/>
      <c r="J1" s="4"/>
    </row>
    <row r="2" spans="1:10" s="1" customFormat="1" ht="20.25" x14ac:dyDescent="0.25">
      <c r="A2" s="30" t="s">
        <v>21</v>
      </c>
      <c r="B2" s="30"/>
      <c r="C2" s="30"/>
      <c r="D2" s="30"/>
      <c r="E2" s="7"/>
      <c r="F2" s="7"/>
      <c r="G2" s="7"/>
      <c r="H2" s="7"/>
      <c r="I2" s="7"/>
      <c r="J2" s="7"/>
    </row>
    <row r="3" spans="1:10" ht="23.25" customHeight="1" x14ac:dyDescent="0.25">
      <c r="A3" s="19" t="s">
        <v>19</v>
      </c>
      <c r="B3" s="3" t="s">
        <v>0</v>
      </c>
      <c r="C3" s="3" t="s">
        <v>1</v>
      </c>
      <c r="D3" s="6" t="s">
        <v>2</v>
      </c>
    </row>
    <row r="4" spans="1:10" ht="21.95" customHeight="1" x14ac:dyDescent="0.25">
      <c r="A4" s="11" t="s">
        <v>3</v>
      </c>
      <c r="B4" s="17">
        <v>495</v>
      </c>
      <c r="C4" s="20">
        <v>397</v>
      </c>
      <c r="D4" s="20">
        <v>98</v>
      </c>
    </row>
    <row r="5" spans="1:10" ht="21.95" customHeight="1" x14ac:dyDescent="0.25">
      <c r="A5" s="10" t="s">
        <v>6</v>
      </c>
      <c r="B5" s="13">
        <v>76</v>
      </c>
      <c r="C5" s="14">
        <v>54</v>
      </c>
      <c r="D5" s="14">
        <v>22</v>
      </c>
    </row>
    <row r="6" spans="1:10" ht="21.95" customHeight="1" x14ac:dyDescent="0.25">
      <c r="A6" s="10" t="s">
        <v>7</v>
      </c>
      <c r="B6" s="13">
        <v>85</v>
      </c>
      <c r="C6" s="14">
        <v>69</v>
      </c>
      <c r="D6" s="14">
        <v>16</v>
      </c>
    </row>
    <row r="7" spans="1:10" ht="21.95" customHeight="1" x14ac:dyDescent="0.25">
      <c r="A7" s="10" t="s">
        <v>8</v>
      </c>
      <c r="B7" s="13">
        <v>27</v>
      </c>
      <c r="C7" s="14">
        <v>23</v>
      </c>
      <c r="D7" s="14">
        <v>4</v>
      </c>
    </row>
    <row r="8" spans="1:10" ht="21.95" customHeight="1" x14ac:dyDescent="0.25">
      <c r="A8" s="10" t="s">
        <v>9</v>
      </c>
      <c r="B8" s="13">
        <v>41</v>
      </c>
      <c r="C8" s="14">
        <v>34</v>
      </c>
      <c r="D8" s="14">
        <v>7</v>
      </c>
    </row>
    <row r="9" spans="1:10" ht="21.95" customHeight="1" x14ac:dyDescent="0.25">
      <c r="A9" s="10" t="s">
        <v>10</v>
      </c>
      <c r="B9" s="13">
        <v>37</v>
      </c>
      <c r="C9" s="14">
        <v>34</v>
      </c>
      <c r="D9" s="14">
        <v>3</v>
      </c>
    </row>
    <row r="10" spans="1:10" ht="21.95" customHeight="1" x14ac:dyDescent="0.25">
      <c r="A10" s="10" t="s">
        <v>11</v>
      </c>
      <c r="B10" s="13">
        <v>18</v>
      </c>
      <c r="C10" s="14">
        <v>16</v>
      </c>
      <c r="D10" s="14">
        <v>2</v>
      </c>
    </row>
    <row r="11" spans="1:10" ht="21.95" customHeight="1" x14ac:dyDescent="0.25">
      <c r="A11" s="10" t="s">
        <v>12</v>
      </c>
      <c r="B11" s="13">
        <v>30</v>
      </c>
      <c r="C11" s="14">
        <v>24</v>
      </c>
      <c r="D11" s="14">
        <v>6</v>
      </c>
    </row>
    <row r="12" spans="1:10" ht="21.95" customHeight="1" x14ac:dyDescent="0.25">
      <c r="A12" s="10" t="s">
        <v>13</v>
      </c>
      <c r="B12" s="13">
        <v>48</v>
      </c>
      <c r="C12" s="14">
        <v>41</v>
      </c>
      <c r="D12" s="14">
        <v>7</v>
      </c>
    </row>
    <row r="13" spans="1:10" ht="21.95" customHeight="1" x14ac:dyDescent="0.25">
      <c r="A13" s="10" t="s">
        <v>14</v>
      </c>
      <c r="B13" s="13">
        <v>30</v>
      </c>
      <c r="C13" s="14">
        <v>24</v>
      </c>
      <c r="D13" s="14">
        <v>6</v>
      </c>
    </row>
    <row r="14" spans="1:10" ht="21.95" customHeight="1" x14ac:dyDescent="0.25">
      <c r="A14" s="10" t="s">
        <v>15</v>
      </c>
      <c r="B14" s="13">
        <v>46</v>
      </c>
      <c r="C14" s="14">
        <v>30</v>
      </c>
      <c r="D14" s="14">
        <v>16</v>
      </c>
    </row>
    <row r="15" spans="1:10" ht="21.95" customHeight="1" x14ac:dyDescent="0.25">
      <c r="A15" s="10" t="s">
        <v>16</v>
      </c>
      <c r="B15" s="13">
        <v>23</v>
      </c>
      <c r="C15" s="14">
        <v>17</v>
      </c>
      <c r="D15" s="14">
        <v>6</v>
      </c>
    </row>
    <row r="16" spans="1:10" ht="21.95" customHeight="1" x14ac:dyDescent="0.25">
      <c r="A16" s="10" t="s">
        <v>17</v>
      </c>
      <c r="B16" s="13">
        <v>24</v>
      </c>
      <c r="C16" s="14">
        <v>21</v>
      </c>
      <c r="D16" s="14">
        <v>3</v>
      </c>
    </row>
    <row r="17" spans="1:4" ht="16.5" x14ac:dyDescent="0.25">
      <c r="A17" s="9" t="s">
        <v>18</v>
      </c>
      <c r="B17" s="15">
        <v>10</v>
      </c>
      <c r="C17" s="16">
        <v>10</v>
      </c>
      <c r="D17" s="16">
        <v>0</v>
      </c>
    </row>
    <row r="18" spans="1:4" ht="16.5" x14ac:dyDescent="0.25">
      <c r="A18" s="5" t="s">
        <v>20</v>
      </c>
      <c r="B18" s="5"/>
      <c r="C18" s="5"/>
      <c r="D18" s="5"/>
    </row>
    <row r="19" spans="1:4" ht="16.5" x14ac:dyDescent="0.25">
      <c r="A19" s="5" t="s">
        <v>5</v>
      </c>
      <c r="B19" s="5"/>
      <c r="C19" s="5"/>
      <c r="D19" s="5"/>
    </row>
    <row r="23" spans="1:4" ht="16.5" x14ac:dyDescent="0.25">
      <c r="A23" s="12"/>
      <c r="B23" s="8"/>
      <c r="C23" s="8"/>
      <c r="D23" s="8"/>
    </row>
  </sheetData>
  <mergeCells count="2">
    <mergeCell ref="A1:D1"/>
    <mergeCell ref="A2:D2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3"/>
  <sheetViews>
    <sheetView workbookViewId="0">
      <selection activeCell="A3" sqref="A3"/>
    </sheetView>
  </sheetViews>
  <sheetFormatPr defaultRowHeight="15.75" x14ac:dyDescent="0.25"/>
  <cols>
    <col min="1" max="4" width="20.625" style="2" customWidth="1"/>
    <col min="5" max="5" width="6.5" style="2" customWidth="1"/>
    <col min="6" max="16384" width="9" style="2"/>
  </cols>
  <sheetData>
    <row r="1" spans="1:10" s="1" customFormat="1" ht="39.950000000000003" customHeight="1" x14ac:dyDescent="0.25">
      <c r="A1" s="31" t="s">
        <v>22</v>
      </c>
      <c r="B1" s="31"/>
      <c r="C1" s="31"/>
      <c r="D1" s="31"/>
      <c r="E1" s="4"/>
      <c r="F1" s="4"/>
      <c r="G1" s="4"/>
      <c r="H1" s="4"/>
      <c r="I1" s="4"/>
      <c r="J1" s="4"/>
    </row>
    <row r="2" spans="1:10" s="1" customFormat="1" ht="20.25" x14ac:dyDescent="0.25">
      <c r="A2" s="30" t="s">
        <v>23</v>
      </c>
      <c r="B2" s="30"/>
      <c r="C2" s="30"/>
      <c r="D2" s="30"/>
      <c r="E2" s="7"/>
      <c r="F2" s="7"/>
      <c r="G2" s="7"/>
      <c r="H2" s="7"/>
      <c r="I2" s="7"/>
      <c r="J2" s="7"/>
    </row>
    <row r="3" spans="1:10" ht="23.25" customHeight="1" x14ac:dyDescent="0.25">
      <c r="A3" s="19" t="s">
        <v>24</v>
      </c>
      <c r="B3" s="3" t="s">
        <v>25</v>
      </c>
      <c r="C3" s="3" t="s">
        <v>26</v>
      </c>
      <c r="D3" s="6" t="s">
        <v>27</v>
      </c>
    </row>
    <row r="4" spans="1:10" ht="21.95" customHeight="1" x14ac:dyDescent="0.25">
      <c r="A4" s="11" t="s">
        <v>28</v>
      </c>
      <c r="B4" s="17">
        <v>495</v>
      </c>
      <c r="C4" s="18">
        <v>398</v>
      </c>
      <c r="D4" s="18">
        <v>97</v>
      </c>
    </row>
    <row r="5" spans="1:10" ht="21.95" customHeight="1" x14ac:dyDescent="0.25">
      <c r="A5" s="10" t="s">
        <v>29</v>
      </c>
      <c r="B5" s="13">
        <v>76</v>
      </c>
      <c r="C5" s="14">
        <v>54</v>
      </c>
      <c r="D5" s="14">
        <v>22</v>
      </c>
    </row>
    <row r="6" spans="1:10" ht="21.95" customHeight="1" x14ac:dyDescent="0.25">
      <c r="A6" s="10" t="s">
        <v>30</v>
      </c>
      <c r="B6" s="13">
        <v>85</v>
      </c>
      <c r="C6" s="14">
        <v>68</v>
      </c>
      <c r="D6" s="14">
        <v>17</v>
      </c>
    </row>
    <row r="7" spans="1:10" ht="21.95" customHeight="1" x14ac:dyDescent="0.25">
      <c r="A7" s="10" t="s">
        <v>31</v>
      </c>
      <c r="B7" s="13">
        <v>27</v>
      </c>
      <c r="C7" s="14">
        <v>23</v>
      </c>
      <c r="D7" s="14">
        <v>4</v>
      </c>
    </row>
    <row r="8" spans="1:10" ht="21.95" customHeight="1" x14ac:dyDescent="0.25">
      <c r="A8" s="10" t="s">
        <v>32</v>
      </c>
      <c r="B8" s="13">
        <v>41</v>
      </c>
      <c r="C8" s="14">
        <v>35</v>
      </c>
      <c r="D8" s="14">
        <v>6</v>
      </c>
    </row>
    <row r="9" spans="1:10" ht="21.95" customHeight="1" x14ac:dyDescent="0.25">
      <c r="A9" s="10" t="s">
        <v>33</v>
      </c>
      <c r="B9" s="13">
        <v>37</v>
      </c>
      <c r="C9" s="14">
        <v>34</v>
      </c>
      <c r="D9" s="14">
        <v>3</v>
      </c>
    </row>
    <row r="10" spans="1:10" ht="21.95" customHeight="1" x14ac:dyDescent="0.25">
      <c r="A10" s="10" t="s">
        <v>34</v>
      </c>
      <c r="B10" s="13">
        <v>18</v>
      </c>
      <c r="C10" s="14">
        <v>16</v>
      </c>
      <c r="D10" s="14">
        <v>2</v>
      </c>
    </row>
    <row r="11" spans="1:10" ht="21.95" customHeight="1" x14ac:dyDescent="0.25">
      <c r="A11" s="10" t="s">
        <v>35</v>
      </c>
      <c r="B11" s="13">
        <v>30</v>
      </c>
      <c r="C11" s="14">
        <v>24</v>
      </c>
      <c r="D11" s="14">
        <v>6</v>
      </c>
    </row>
    <row r="12" spans="1:10" ht="21.95" customHeight="1" x14ac:dyDescent="0.25">
      <c r="A12" s="10" t="s">
        <v>36</v>
      </c>
      <c r="B12" s="13">
        <v>48</v>
      </c>
      <c r="C12" s="14">
        <v>41</v>
      </c>
      <c r="D12" s="14">
        <v>7</v>
      </c>
    </row>
    <row r="13" spans="1:10" ht="21.95" customHeight="1" x14ac:dyDescent="0.25">
      <c r="A13" s="10" t="s">
        <v>37</v>
      </c>
      <c r="B13" s="13">
        <v>30</v>
      </c>
      <c r="C13" s="14">
        <v>24</v>
      </c>
      <c r="D13" s="14">
        <v>6</v>
      </c>
    </row>
    <row r="14" spans="1:10" ht="21.95" customHeight="1" x14ac:dyDescent="0.25">
      <c r="A14" s="10" t="s">
        <v>38</v>
      </c>
      <c r="B14" s="13">
        <v>46</v>
      </c>
      <c r="C14" s="14">
        <v>30</v>
      </c>
      <c r="D14" s="14">
        <v>16</v>
      </c>
    </row>
    <row r="15" spans="1:10" ht="21.95" customHeight="1" x14ac:dyDescent="0.25">
      <c r="A15" s="10" t="s">
        <v>39</v>
      </c>
      <c r="B15" s="13">
        <v>23</v>
      </c>
      <c r="C15" s="14">
        <v>18</v>
      </c>
      <c r="D15" s="14">
        <v>5</v>
      </c>
    </row>
    <row r="16" spans="1:10" ht="21.95" customHeight="1" x14ac:dyDescent="0.25">
      <c r="A16" s="10" t="s">
        <v>40</v>
      </c>
      <c r="B16" s="13">
        <v>24</v>
      </c>
      <c r="C16" s="14">
        <v>21</v>
      </c>
      <c r="D16" s="14">
        <v>3</v>
      </c>
    </row>
    <row r="17" spans="1:4" ht="16.5" x14ac:dyDescent="0.25">
      <c r="A17" s="9" t="s">
        <v>41</v>
      </c>
      <c r="B17" s="15">
        <v>10</v>
      </c>
      <c r="C17" s="16">
        <v>10</v>
      </c>
      <c r="D17" s="16">
        <v>0</v>
      </c>
    </row>
    <row r="18" spans="1:4" ht="16.5" x14ac:dyDescent="0.25">
      <c r="A18" s="5" t="s">
        <v>42</v>
      </c>
      <c r="B18" s="5"/>
      <c r="C18" s="5"/>
      <c r="D18" s="5"/>
    </row>
    <row r="19" spans="1:4" ht="16.5" x14ac:dyDescent="0.25">
      <c r="A19" s="5" t="s">
        <v>43</v>
      </c>
      <c r="B19" s="5"/>
      <c r="C19" s="5"/>
      <c r="D19" s="5"/>
    </row>
    <row r="23" spans="1:4" ht="16.5" x14ac:dyDescent="0.25">
      <c r="A23" s="12"/>
      <c r="B23" s="8"/>
      <c r="C23" s="8"/>
      <c r="D23" s="8"/>
    </row>
  </sheetData>
  <mergeCells count="2">
    <mergeCell ref="A1:D1"/>
    <mergeCell ref="A2:D2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114年</vt:lpstr>
      <vt:lpstr>113年</vt:lpstr>
      <vt:lpstr>112年</vt:lpstr>
      <vt:lpstr>111年</vt:lpstr>
      <vt:lpstr>110年</vt:lpstr>
      <vt:lpstr>109年</vt:lpstr>
      <vt:lpstr>108年</vt:lpstr>
      <vt:lpstr>107年</vt:lpstr>
      <vt:lpstr>106年</vt:lpstr>
      <vt:lpstr>105年</vt:lpstr>
      <vt:lpstr>104年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桃園縣政府</dc:creator>
  <cp:lastModifiedBy>謝佳芳</cp:lastModifiedBy>
  <cp:lastPrinted>2018-11-26T05:45:57Z</cp:lastPrinted>
  <dcterms:created xsi:type="dcterms:W3CDTF">2009-05-11T02:03:45Z</dcterms:created>
  <dcterms:modified xsi:type="dcterms:W3CDTF">2026-03-09T07:37:50Z</dcterms:modified>
</cp:coreProperties>
</file>