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D5FCB92F-C204-4239-8857-70812F790F5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" i="1" l="1"/>
  <c r="F13" i="1"/>
  <c r="D13" i="1"/>
  <c r="B10" i="1"/>
  <c r="F10" i="1"/>
  <c r="B9" i="1"/>
  <c r="F9" i="1"/>
  <c r="B8" i="1"/>
  <c r="D8" i="1"/>
  <c r="B7" i="1"/>
  <c r="F7" i="1"/>
  <c r="B6" i="1"/>
  <c r="F6" i="1"/>
  <c r="B5" i="1"/>
  <c r="F5" i="1"/>
  <c r="F8" i="1"/>
  <c r="D7" i="1"/>
  <c r="D6" i="1"/>
  <c r="D10" i="1"/>
  <c r="D5" i="1"/>
  <c r="D9" i="1"/>
</calcChain>
</file>

<file path=xl/sharedStrings.xml><?xml version="1.0" encoding="utf-8"?>
<sst xmlns="http://schemas.openxmlformats.org/spreadsheetml/2006/main" count="34" uniqueCount="28">
  <si>
    <t>桃園市核發不動產經紀人證書之性別人數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</si>
  <si>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</si>
  <si>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</si>
  <si>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</si>
  <si>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</si>
  <si>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</si>
  <si>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</si>
  <si>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</si>
  <si>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</si>
  <si>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</si>
  <si>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</si>
  <si>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</si>
  <si>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</si>
  <si>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單位:人；%</t>
  </si>
  <si>
    <t>性別與年齡</t>
    <phoneticPr fontId="2" type="noConversion"/>
  </si>
  <si>
    <t>20歲-29歲</t>
  </si>
  <si>
    <t>30歲-39歲</t>
  </si>
  <si>
    <t>40歲-49歲</t>
  </si>
  <si>
    <t>50歲-59歲</t>
  </si>
  <si>
    <t>60歲以上</t>
  </si>
  <si>
    <t>表1</t>
    <phoneticPr fontId="2" type="noConversion"/>
  </si>
  <si>
    <t>111年</t>
  </si>
  <si>
    <t>112年</t>
  </si>
  <si>
    <t>資料來源：地政局地價科(按歷年初次核發證書之累計數統計，不含補(換)發之人數)</t>
    <phoneticPr fontId="2" type="noConversion"/>
  </si>
  <si>
    <t>資料來源：地政局地價科</t>
    <phoneticPr fontId="2" type="noConversion"/>
  </si>
  <si>
    <t>表1-1：113年不動產經紀人-性別及年齡</t>
    <phoneticPr fontId="2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</si>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</sst>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_ "/>
  </numFmts>
  <fonts count="8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4" fillId="0" borderId="8" xfId="0" applyFont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2" fontId="4" fillId="0" borderId="3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horizontal="right" vertical="center" wrapText="1"/>
    </xf>
    <xf numFmtId="177" fontId="4" fillId="0" borderId="0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3" fontId="6" fillId="0" borderId="7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3" fontId="7" fillId="0" borderId="7" xfId="0" applyNumberFormat="1" applyFont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7" fontId="7" fillId="0" borderId="0" xfId="0" applyNumberFormat="1" applyFont="1" applyBorder="1" applyAlignment="1">
      <alignment horizontal="right" vertical="center" wrapText="1"/>
    </xf>
    <xf numFmtId="2" fontId="7" fillId="0" borderId="0" xfId="0" applyNumberFormat="1" applyFont="1" applyBorder="1" applyAlignment="1">
      <alignment horizontal="right" vertical="center" wrapText="1"/>
    </xf>
    <xf numFmtId="176" fontId="7" fillId="0" borderId="0" xfId="0" applyNumberFormat="1" applyFont="1" applyBorder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B20" sqref="B20:F24"/>
    </sheetView>
  </sheetViews>
  <sheetFormatPr defaultColWidth="8.875" defaultRowHeight="16.5" customHeight="1"/>
  <cols>
    <col min="1" max="1" width="13.625" style="1" customWidth="1"/>
    <col min="2" max="6" width="12.625" style="1" customWidth="1"/>
    <col min="7" max="16" width="8.75" style="1" customWidth="1"/>
    <col min="17" max="16384" width="8.875" style="1"/>
  </cols>
  <sheetData>
    <row r="1" spans="1:6" ht="16.5" customHeight="1">
      <c r="A1" s="30" t="s">
        <v>0</v>
      </c>
      <c r="B1" s="30"/>
      <c r="C1" s="30"/>
      <c r="D1" s="30"/>
      <c r="E1" s="30"/>
      <c r="F1" s="30"/>
    </row>
    <row r="2" spans="1:6" ht="16.5" customHeight="1" thickBot="1">
      <c r="A2" s="2" t="s">
        <v>20</v>
      </c>
      <c r="B2" s="3"/>
      <c r="C2" s="3"/>
      <c r="D2" s="3"/>
      <c r="E2" s="31" t="s">
        <v>1</v>
      </c>
      <c r="F2" s="31"/>
    </row>
    <row r="3" spans="1:6" ht="16.5" customHeight="1" thickBot="1">
      <c r="A3" s="32" t="s">
        <v>2</v>
      </c>
      <c r="B3" s="34" t="s">
        <v>3</v>
      </c>
      <c r="C3" s="34" t="s">
        <v>4</v>
      </c>
      <c r="D3" s="4"/>
      <c r="E3" s="34" t="s">
        <v>5</v>
      </c>
      <c r="F3" s="5"/>
    </row>
    <row r="4" spans="1:6" ht="16.5" customHeight="1" thickBot="1">
      <c r="A4" s="33"/>
      <c r="B4" s="35"/>
      <c r="C4" s="35"/>
      <c r="D4" s="28" t="s">
        <v>6</v>
      </c>
      <c r="E4" s="35"/>
      <c r="F4" s="28" t="s">
        <v>6</v>
      </c>
    </row>
    <row r="5" spans="1:6" ht="16.5" customHeight="1">
      <c r="A5" s="6" t="s">
        <v>7</v>
      </c>
      <c r="B5" s="16">
        <f t="shared" ref="B5:B8" si="0">C5+E5</f>
        <v>1403</v>
      </c>
      <c r="C5" s="17">
        <v>826</v>
      </c>
      <c r="D5" s="18">
        <f>C5/$B$5*100</f>
        <v>58.873841767640769</v>
      </c>
      <c r="E5" s="17">
        <v>577</v>
      </c>
      <c r="F5" s="18">
        <f>E5/$B$5*100</f>
        <v>41.126158232359231</v>
      </c>
    </row>
    <row r="6" spans="1:6" ht="16.5" customHeight="1">
      <c r="A6" s="6" t="s">
        <v>8</v>
      </c>
      <c r="B6" s="7">
        <f t="shared" si="0"/>
        <v>1470</v>
      </c>
      <c r="C6" s="19">
        <v>859</v>
      </c>
      <c r="D6" s="20">
        <f>C6/$B$6*100</f>
        <v>58.435374149659872</v>
      </c>
      <c r="E6" s="19">
        <v>611</v>
      </c>
      <c r="F6" s="20">
        <f>E6/$B$6*100</f>
        <v>41.564625850340136</v>
      </c>
    </row>
    <row r="7" spans="1:6" ht="16.5" customHeight="1">
      <c r="A7" s="6" t="s">
        <v>9</v>
      </c>
      <c r="B7" s="7">
        <f t="shared" si="0"/>
        <v>1503</v>
      </c>
      <c r="C7" s="19">
        <v>880</v>
      </c>
      <c r="D7" s="20">
        <f>C7/$B$7*100</f>
        <v>58.549567531603465</v>
      </c>
      <c r="E7" s="19">
        <v>623</v>
      </c>
      <c r="F7" s="20">
        <f>E7/$B$7*100</f>
        <v>41.450432468396542</v>
      </c>
    </row>
    <row r="8" spans="1:6" ht="16.5" customHeight="1">
      <c r="A8" s="6" t="s">
        <v>10</v>
      </c>
      <c r="B8" s="7">
        <f t="shared" si="0"/>
        <v>1552</v>
      </c>
      <c r="C8" s="19">
        <v>908</v>
      </c>
      <c r="D8" s="20">
        <f>C8/$B$8*100</f>
        <v>58.505154639175259</v>
      </c>
      <c r="E8" s="19">
        <v>644</v>
      </c>
      <c r="F8" s="20">
        <f>E8/$B$8*100</f>
        <v>41.494845360824748</v>
      </c>
    </row>
    <row r="9" spans="1:6" ht="16.5" customHeight="1">
      <c r="A9" s="6" t="s">
        <v>11</v>
      </c>
      <c r="B9" s="7">
        <f>C9+E9</f>
        <v>1596</v>
      </c>
      <c r="C9" s="19">
        <v>929</v>
      </c>
      <c r="D9" s="20">
        <f>C9/$B$9*100</f>
        <v>58.208020050125306</v>
      </c>
      <c r="E9" s="19">
        <v>667</v>
      </c>
      <c r="F9" s="20">
        <f>E9/$B$9*100</f>
        <v>41.791979949874687</v>
      </c>
    </row>
    <row r="10" spans="1:6" ht="16.5" customHeight="1">
      <c r="A10" s="6" t="s">
        <v>12</v>
      </c>
      <c r="B10" s="11">
        <f>C10+E10</f>
        <v>1639</v>
      </c>
      <c r="C10" s="21">
        <v>949</v>
      </c>
      <c r="D10" s="20">
        <f>C10/$B$10*100</f>
        <v>57.901159243441128</v>
      </c>
      <c r="E10" s="22">
        <v>690</v>
      </c>
      <c r="F10" s="20">
        <f>E10/$B$10*100</f>
        <v>42.098840756558872</v>
      </c>
    </row>
    <row r="11" spans="1:6" ht="16.5" customHeight="1">
      <c r="A11" s="13" t="s">
        <v>21</v>
      </c>
      <c r="B11" s="23">
        <v>1693</v>
      </c>
      <c r="C11" s="14">
        <v>977</v>
      </c>
      <c r="D11" s="14">
        <v>57.71</v>
      </c>
      <c r="E11" s="14">
        <v>716</v>
      </c>
      <c r="F11" s="14">
        <v>42.29</v>
      </c>
    </row>
    <row r="12" spans="1:6" ht="16.5" customHeight="1">
      <c r="A12" s="13" t="s">
        <v>22</v>
      </c>
      <c r="B12" s="25">
        <v>1759</v>
      </c>
      <c r="C12" s="26">
        <v>1011</v>
      </c>
      <c r="D12" s="24">
        <v>57.48</v>
      </c>
      <c r="E12" s="24">
        <v>748</v>
      </c>
      <c r="F12" s="24">
        <v>42.52</v>
      </c>
    </row>
    <row r="13" spans="1:6" ht="16.5" customHeight="1">
      <c r="A13" s="13" t="s">
        <v>26</v>
      </c>
      <c r="B13" s="15">
        <f>C13+E13</f>
        <v>1841</v>
      </c>
      <c r="C13" s="41">
        <v>1051</v>
      </c>
      <c r="D13" s="42">
        <f>C13/B13*100</f>
        <v>57.088538837588267</v>
      </c>
      <c r="E13" s="43">
        <v>790</v>
      </c>
      <c r="F13" s="42">
        <f>E13/B13*100</f>
        <v>42.911461162411733</v>
      </c>
    </row>
    <row r="14" spans="1:6" ht="16.5" customHeight="1" thickBot="1">
      <c r="A14" s="27" t="s">
        <v>27</v>
      </c>
      <c r="B14" s="44">
        <v>1944</v>
      </c>
      <c r="C14" s="44">
        <v>1099</v>
      </c>
      <c r="D14" s="45">
        <v>56.53</v>
      </c>
      <c r="E14" s="45">
        <v>845</v>
      </c>
      <c r="F14" s="45">
        <v>43.47</v>
      </c>
    </row>
    <row r="15" spans="1:6" ht="16.5" customHeight="1">
      <c r="A15" s="8" t="s">
        <v>23</v>
      </c>
      <c r="B15"/>
      <c r="C15"/>
      <c r="D15"/>
      <c r="E15"/>
      <c r="F15"/>
    </row>
    <row r="16" spans="1:6" ht="16.5" customHeight="1">
      <c r="A16"/>
      <c r="B16"/>
      <c r="C16"/>
      <c r="D16"/>
      <c r="E16"/>
      <c r="F16"/>
    </row>
    <row r="17" spans="1:6" ht="16.5" customHeight="1" thickBot="1">
      <c r="A17" s="9" t="s">
        <v>25</v>
      </c>
      <c r="B17" s="9"/>
      <c r="C17" s="9"/>
      <c r="D17" s="9"/>
      <c r="E17" s="36" t="s">
        <v>13</v>
      </c>
      <c r="F17" s="36"/>
    </row>
    <row r="18" spans="1:6" ht="16.5" customHeight="1" thickBot="1">
      <c r="A18" s="37" t="s">
        <v>14</v>
      </c>
      <c r="B18" s="38" t="s">
        <v>3</v>
      </c>
      <c r="C18" s="34" t="s">
        <v>4</v>
      </c>
      <c r="D18" s="4"/>
      <c r="E18" s="34" t="s">
        <v>5</v>
      </c>
      <c r="F18" s="5"/>
    </row>
    <row r="19" spans="1:6" ht="16.5" customHeight="1" thickBot="1">
      <c r="A19" s="37"/>
      <c r="B19" s="39"/>
      <c r="C19" s="40"/>
      <c r="D19" s="29" t="s">
        <v>6</v>
      </c>
      <c r="E19" s="40"/>
      <c r="F19" s="28" t="s">
        <v>6</v>
      </c>
    </row>
    <row r="20" spans="1:6" ht="16.5" customHeight="1">
      <c r="A20" s="10" t="s">
        <v>15</v>
      </c>
      <c r="B20" s="46">
        <v>64</v>
      </c>
      <c r="C20" s="46">
        <v>33</v>
      </c>
      <c r="D20" s="46">
        <v>51.56</v>
      </c>
      <c r="E20" s="46">
        <v>31</v>
      </c>
      <c r="F20" s="46">
        <v>48.44</v>
      </c>
    </row>
    <row r="21" spans="1:6" ht="16.5" customHeight="1">
      <c r="A21" s="10" t="s">
        <v>16</v>
      </c>
      <c r="B21" s="46">
        <v>260</v>
      </c>
      <c r="C21" s="46">
        <v>123</v>
      </c>
      <c r="D21" s="46">
        <v>47.31</v>
      </c>
      <c r="E21" s="46">
        <v>137</v>
      </c>
      <c r="F21" s="46">
        <v>52.69</v>
      </c>
    </row>
    <row r="22" spans="1:6" ht="16.5" customHeight="1">
      <c r="A22" s="10" t="s">
        <v>17</v>
      </c>
      <c r="B22" s="46">
        <v>434</v>
      </c>
      <c r="C22" s="46">
        <v>218</v>
      </c>
      <c r="D22" s="46">
        <v>50.23</v>
      </c>
      <c r="E22" s="46">
        <v>216</v>
      </c>
      <c r="F22" s="46">
        <v>49.77</v>
      </c>
    </row>
    <row r="23" spans="1:6" ht="16.5" customHeight="1">
      <c r="A23" s="10" t="s">
        <v>18</v>
      </c>
      <c r="B23" s="46">
        <v>677</v>
      </c>
      <c r="C23" s="46">
        <v>389</v>
      </c>
      <c r="D23" s="46">
        <v>57.46</v>
      </c>
      <c r="E23" s="46">
        <v>288</v>
      </c>
      <c r="F23" s="46">
        <v>42.54</v>
      </c>
    </row>
    <row r="24" spans="1:6" ht="16.5" customHeight="1" thickBot="1">
      <c r="A24" s="12" t="s">
        <v>19</v>
      </c>
      <c r="B24" s="45">
        <v>509</v>
      </c>
      <c r="C24" s="45">
        <v>336</v>
      </c>
      <c r="D24" s="45">
        <v>66.010000000000005</v>
      </c>
      <c r="E24" s="45">
        <v>173</v>
      </c>
      <c r="F24" s="45">
        <v>33.99</v>
      </c>
    </row>
    <row r="25" spans="1:6" ht="16.5" customHeight="1">
      <c r="A25" s="8" t="s">
        <v>24</v>
      </c>
    </row>
  </sheetData>
  <mergeCells count="11">
    <mergeCell ref="E17:F17"/>
    <mergeCell ref="A18:A19"/>
    <mergeCell ref="B18:B19"/>
    <mergeCell ref="C18:C19"/>
    <mergeCell ref="E18:E19"/>
    <mergeCell ref="A1:F1"/>
    <mergeCell ref="E2:F2"/>
    <mergeCell ref="A3:A4"/>
    <mergeCell ref="B3:B4"/>
    <mergeCell ref="C3:C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2022-07-16T04:07:13Z</cp:lastPrinted>
  <dcterms:created xsi:type="dcterms:W3CDTF">2022-02-16T01:42:00Z</dcterms:created>
  <dcterms:modified xsi:type="dcterms:W3CDTF">2026-04-15T01:14:04Z</dcterms:modified>
</cp:coreProperties>
</file>