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D:\41.淑美\100★●生活扶助\●上傳公務統計報表及寄給會計、簽\115年\役男家屬各項扶(慰)助經費統計第1季季報\"/>
    </mc:Choice>
  </mc:AlternateContent>
  <xr:revisionPtr revIDLastSave="0" documentId="8_{23206A93-2569-49EC-8B23-5D323D74E5F7}" xr6:coauthVersionLast="47" xr6:coauthVersionMax="47" xr10:uidLastSave="{00000000-0000-0000-0000-000000000000}"/>
  <bookViews>
    <workbookView xWindow="-120" yWindow="-120" windowWidth="29040" windowHeight="15720" activeTab="6" xr2:uid="{BC34D35B-9B12-4C53-A3BF-300E50FF6A9F}"/>
  </bookViews>
  <sheets>
    <sheet name="10720-06-04-1" sheetId="1" r:id="rId1"/>
    <sheet name="10720-06-04-2" sheetId="4" r:id="rId2"/>
    <sheet name="10720-06-04-3" sheetId="5" r:id="rId3"/>
    <sheet name="10720-06-04-4" sheetId="7" r:id="rId4"/>
    <sheet name="10720-06-04-5" sheetId="8" r:id="rId5"/>
    <sheet name="10720-06-04-6" sheetId="6" r:id="rId6"/>
    <sheet name="10720-06-04-7" sheetId="9" r:id="rId7"/>
  </sheets>
  <definedNames>
    <definedName name="pp" localSheetId="1">'10720-06-04-2'!$A$3:$S$37</definedName>
    <definedName name="pp" localSheetId="2">'10720-06-04-3'!$A$3:$Q$37</definedName>
    <definedName name="pp" localSheetId="3">'10720-06-04-4'!$A$3:$Q$37</definedName>
    <definedName name="pp" localSheetId="4">'10720-06-04-5'!$A$3:$Q$37</definedName>
    <definedName name="pp" localSheetId="5">'10720-06-04-6'!$A$3:$S$37</definedName>
    <definedName name="pp" localSheetId="6">'10720-06-04-7'!$A$3:$S$37</definedName>
    <definedName name="pp">'10720-06-04-1'!$A$3:$S$37</definedName>
    <definedName name="_xlnm.Print_Area" localSheetId="0">'10720-06-04-1'!$A$3:$S$36</definedName>
    <definedName name="_xlnm.Print_Area" localSheetId="1">'10720-06-04-2'!$A$3:$S$36</definedName>
    <definedName name="_xlnm.Print_Area" localSheetId="2">'10720-06-04-3'!$A$3:$Q$36</definedName>
    <definedName name="_xlnm.Print_Area" localSheetId="3">'10720-06-04-4'!$A$3:$Q$36</definedName>
    <definedName name="_xlnm.Print_Area" localSheetId="4">'10720-06-04-5'!$A$3:$Q$36</definedName>
    <definedName name="_xlnm.Print_Area" localSheetId="5">'10720-06-04-6'!$A$3:$S$36</definedName>
    <definedName name="_xlnm.Print_Area" localSheetId="6">'10720-06-04-7'!$A$3:$S$36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6" i="6" l="1"/>
  <c r="O35" i="9"/>
  <c r="C6" i="1"/>
  <c r="C6" i="4"/>
  <c r="C6" i="5"/>
  <c r="C6" i="7"/>
  <c r="C6" i="8"/>
  <c r="C6" i="6"/>
  <c r="C6" i="9"/>
  <c r="O4" i="8"/>
  <c r="B4" i="8"/>
  <c r="A4" i="8"/>
  <c r="O3" i="8"/>
  <c r="A3" i="8"/>
  <c r="O4" i="7"/>
  <c r="B4" i="7"/>
  <c r="A4" i="7"/>
  <c r="O3" i="7"/>
  <c r="A3" i="7"/>
  <c r="B4" i="5"/>
  <c r="O4" i="5"/>
  <c r="O3" i="5"/>
  <c r="A4" i="5"/>
  <c r="A3" i="5"/>
  <c r="Q4" i="9"/>
  <c r="B4" i="9"/>
  <c r="A4" i="9"/>
  <c r="Q3" i="9"/>
  <c r="A3" i="9"/>
  <c r="Q4" i="6"/>
  <c r="B4" i="6"/>
  <c r="A4" i="6"/>
  <c r="Q3" i="6"/>
  <c r="A3" i="6"/>
  <c r="Q4" i="4"/>
  <c r="B4" i="4"/>
  <c r="A4" i="4"/>
  <c r="Q3" i="4"/>
  <c r="A3" i="4"/>
  <c r="B4" i="1"/>
  <c r="Q4" i="1"/>
  <c r="Q3" i="1"/>
  <c r="A4" i="1"/>
  <c r="A3" i="1"/>
  <c r="A5" i="9"/>
  <c r="A5" i="6"/>
  <c r="A5" i="8"/>
  <c r="A5" i="7"/>
  <c r="A5" i="5"/>
  <c r="A5" i="4"/>
  <c r="A5" i="1"/>
  <c r="A36" i="9"/>
  <c r="A35" i="9"/>
  <c r="A34" i="9"/>
  <c r="A36" i="8"/>
  <c r="A35" i="8"/>
  <c r="A34" i="8"/>
  <c r="A36" i="7"/>
  <c r="A35" i="7"/>
  <c r="A34" i="7"/>
  <c r="A34" i="5"/>
  <c r="A35" i="5"/>
  <c r="A36" i="5"/>
  <c r="A34" i="4"/>
  <c r="A35" i="4"/>
  <c r="A36" i="4"/>
  <c r="A36" i="1"/>
  <c r="A35" i="1"/>
  <c r="A34" i="1"/>
</calcChain>
</file>

<file path=xl/sharedStrings.xml><?xml version="1.0" encoding="utf-8"?>
<sst xmlns="http://schemas.openxmlformats.org/spreadsheetml/2006/main" count="366" uniqueCount="82">
  <si>
    <t>鄉鎮市區別</t>
    <phoneticPr fontId="2" type="noConversion"/>
  </si>
  <si>
    <t>一次安家費</t>
    <phoneticPr fontId="2" type="noConversion"/>
  </si>
  <si>
    <t>金額</t>
    <phoneticPr fontId="2" type="noConversion"/>
  </si>
  <si>
    <t>金額</t>
    <phoneticPr fontId="2" type="noConversion"/>
  </si>
  <si>
    <r>
      <t>件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戶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數</t>
    </r>
    <phoneticPr fontId="2" type="noConversion"/>
  </si>
  <si>
    <t>三節生活扶助金</t>
    <phoneticPr fontId="2" type="noConversion"/>
  </si>
  <si>
    <t>生育補助金</t>
    <phoneticPr fontId="2" type="noConversion"/>
  </si>
  <si>
    <t>喪葬補助金</t>
    <phoneticPr fontId="2" type="noConversion"/>
  </si>
  <si>
    <t>急難慰助金</t>
    <phoneticPr fontId="2" type="noConversion"/>
  </si>
  <si>
    <t>健保補助費</t>
    <phoneticPr fontId="2" type="noConversion"/>
  </si>
  <si>
    <t>鄉鎮市區別</t>
    <phoneticPr fontId="2" type="noConversion"/>
  </si>
  <si>
    <t>一次安家費</t>
    <phoneticPr fontId="2" type="noConversion"/>
  </si>
  <si>
    <t>三節生活扶助金</t>
    <phoneticPr fontId="2" type="noConversion"/>
  </si>
  <si>
    <t>生育補助金</t>
    <phoneticPr fontId="2" type="noConversion"/>
  </si>
  <si>
    <t>喪葬補助金</t>
    <phoneticPr fontId="2" type="noConversion"/>
  </si>
  <si>
    <t>急難慰助金</t>
    <phoneticPr fontId="2" type="noConversion"/>
  </si>
  <si>
    <t>健保補助費</t>
    <phoneticPr fontId="2" type="noConversion"/>
  </si>
  <si>
    <t>醫療補助費</t>
    <phoneticPr fontId="2" type="noConversion"/>
  </si>
  <si>
    <r>
      <t>件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戶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數</t>
    </r>
    <phoneticPr fontId="2" type="noConversion"/>
  </si>
  <si>
    <t>金額</t>
    <phoneticPr fontId="2" type="noConversion"/>
  </si>
  <si>
    <t>鄉鎮市區別</t>
    <phoneticPr fontId="2" type="noConversion"/>
  </si>
  <si>
    <t>一次安家費</t>
    <phoneticPr fontId="2" type="noConversion"/>
  </si>
  <si>
    <t>生育補助金</t>
    <phoneticPr fontId="2" type="noConversion"/>
  </si>
  <si>
    <t>喪葬補助金</t>
    <phoneticPr fontId="2" type="noConversion"/>
  </si>
  <si>
    <t>急難慰助金</t>
    <phoneticPr fontId="2" type="noConversion"/>
  </si>
  <si>
    <t>健保補助費</t>
    <phoneticPr fontId="2" type="noConversion"/>
  </si>
  <si>
    <t>醫療補助費</t>
    <phoneticPr fontId="2" type="noConversion"/>
  </si>
  <si>
    <r>
      <t>件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戶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數</t>
    </r>
    <phoneticPr fontId="2" type="noConversion"/>
  </si>
  <si>
    <t>金額</t>
    <phoneticPr fontId="2" type="noConversion"/>
  </si>
  <si>
    <t>合計</t>
    <phoneticPr fontId="2" type="noConversion"/>
  </si>
  <si>
    <t>醫療補助費</t>
    <phoneticPr fontId="2" type="noConversion"/>
  </si>
  <si>
    <t>件(戶)數</t>
    <phoneticPr fontId="2" type="noConversion"/>
  </si>
  <si>
    <t>金額</t>
    <phoneticPr fontId="2" type="noConversion"/>
  </si>
  <si>
    <t>金額</t>
    <phoneticPr fontId="2" type="noConversion"/>
  </si>
  <si>
    <t>合計</t>
    <phoneticPr fontId="2" type="noConversion"/>
  </si>
  <si>
    <t>件(戶)數</t>
    <phoneticPr fontId="2" type="noConversion"/>
  </si>
  <si>
    <t>合計</t>
    <phoneticPr fontId="2" type="noConversion"/>
  </si>
  <si>
    <t>件(戶)數</t>
    <phoneticPr fontId="2" type="noConversion"/>
  </si>
  <si>
    <t>#pt1</t>
    <phoneticPr fontId="2" type="noConversion"/>
  </si>
  <si>
    <t>一　般　替　代　役　役　男(82年次以前出生)</t>
    <phoneticPr fontId="2" type="noConversion"/>
  </si>
  <si>
    <r>
      <t>件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戶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數</t>
    </r>
    <phoneticPr fontId="2" type="noConversion"/>
  </si>
  <si>
    <t>研    發    及    產    業    訓    儲    替    代    役    役    男</t>
    <phoneticPr fontId="2" type="noConversion"/>
  </si>
  <si>
    <t>總                 計</t>
    <phoneticPr fontId="2" type="noConversion"/>
  </si>
  <si>
    <t>一  般  替  代  役  役  男(83年次至93年次出生-役期6個月)</t>
    <phoneticPr fontId="2" type="noConversion"/>
  </si>
  <si>
    <t>一  般  替  代  役  役  男(83年次至93年次出生-役期10個月)</t>
    <phoneticPr fontId="2" type="noConversion"/>
  </si>
  <si>
    <t>一  般  替  代  役  役  男(83年次至93年次出生-役期4個月)</t>
    <phoneticPr fontId="2" type="noConversion"/>
  </si>
  <si>
    <t>一　般　替　代　役　役　男(94年次以後出生)</t>
    <phoneticPr fontId="2" type="noConversion"/>
  </si>
  <si>
    <t>編製機關</t>
    <phoneticPr fontId="2" type="noConversion"/>
  </si>
  <si>
    <t>表　　號</t>
    <phoneticPr fontId="2" type="noConversion"/>
  </si>
  <si>
    <t>表　　號</t>
    <phoneticPr fontId="2" type="noConversion"/>
  </si>
  <si>
    <t>編製機關</t>
    <phoneticPr fontId="2" type="noConversion"/>
  </si>
  <si>
    <t>編製機關</t>
    <phoneticPr fontId="2" type="noConversion"/>
  </si>
  <si>
    <t>單位：件(戶)；新臺幣元</t>
    <phoneticPr fontId="5" type="noConversion"/>
  </si>
  <si>
    <t>單位：件(戶)；新臺幣元</t>
    <phoneticPr fontId="5" type="noConversion"/>
  </si>
  <si>
    <t>身障安養津貼</t>
    <phoneticPr fontId="2" type="noConversion"/>
  </si>
  <si>
    <t>身障安養津貼</t>
    <phoneticPr fontId="2" type="noConversion"/>
  </si>
  <si>
    <t>身障安養津貼</t>
    <phoneticPr fontId="2" type="noConversion"/>
  </si>
  <si>
    <t>身障安養津貼</t>
    <phoneticPr fontId="2" type="noConversion"/>
  </si>
  <si>
    <t>總    計</t>
    <phoneticPr fontId="2" type="noConversion"/>
  </si>
  <si>
    <t xml:space="preserve">  桃園區</t>
    <phoneticPr fontId="2" type="noConversion"/>
  </si>
  <si>
    <t xml:space="preserve">  中壢區</t>
    <phoneticPr fontId="2" type="noConversion"/>
  </si>
  <si>
    <t xml:space="preserve">  平鎮區</t>
    <phoneticPr fontId="2" type="noConversion"/>
  </si>
  <si>
    <t xml:space="preserve">  八德區</t>
    <phoneticPr fontId="2" type="noConversion"/>
  </si>
  <si>
    <t xml:space="preserve">  楊梅區</t>
    <phoneticPr fontId="2" type="noConversion"/>
  </si>
  <si>
    <t xml:space="preserve">  大溪區</t>
    <phoneticPr fontId="2" type="noConversion"/>
  </si>
  <si>
    <t xml:space="preserve">  蘆竹區</t>
    <phoneticPr fontId="2" type="noConversion"/>
  </si>
  <si>
    <t xml:space="preserve">  大園區</t>
    <phoneticPr fontId="2" type="noConversion"/>
  </si>
  <si>
    <t xml:space="preserve">  龜山區</t>
    <phoneticPr fontId="2" type="noConversion"/>
  </si>
  <si>
    <t xml:space="preserve">  龍潭區</t>
    <phoneticPr fontId="2" type="noConversion"/>
  </si>
  <si>
    <t xml:space="preserve">  新屋區</t>
    <phoneticPr fontId="2" type="noConversion"/>
  </si>
  <si>
    <t xml:space="preserve">  觀音區</t>
    <phoneticPr fontId="2" type="noConversion"/>
  </si>
  <si>
    <t xml:space="preserve">  復興區</t>
    <phoneticPr fontId="2" type="noConversion"/>
  </si>
  <si>
    <t>公　開　類</t>
    <phoneticPr fontId="2" type="noConversion"/>
  </si>
  <si>
    <t>桃園市政府民政局</t>
  </si>
  <si>
    <t>季　　　報</t>
  </si>
  <si>
    <t>於每季結束後5日內編報</t>
  </si>
  <si>
    <t>10720-06-04-2</t>
  </si>
  <si>
    <t>桃園市替代役役男家屬各項扶(慰)助經費統計</t>
  </si>
  <si>
    <t>中華民國115年第1季( 1月至3月 )</t>
  </si>
  <si>
    <t>根據本府及鄉(鎮、市、區)公所所報資料彙編。</t>
    <phoneticPr fontId="2" type="noConversion"/>
  </si>
  <si>
    <t>民國115年 3月25日 14:16:20 印製</t>
  </si>
  <si>
    <t>本表編製2份，於完成會核程序並經機關首長核章後，1份送主計處(室)，1份自存外，應由網際網路線上傳送至內政部統計資料庫。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</si>
</sst>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000;\-#,##0.0000;&quot;－&quot;"/>
    <numFmt numFmtId="177" formatCode="#,##0.000000_);[Red]\(#,##0.000000\)"/>
    <numFmt numFmtId="178" formatCode="#,##0_);[Red]\(#,##0\)"/>
    <numFmt numFmtId="179" formatCode="###,###,##0"/>
    <numFmt numFmtId="180" formatCode="###,###,##0;\-###,###,##0;&quot;－&quot;"/>
  </numFmts>
  <fonts count="9" x14ac:knownFonts="1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justify" wrapText="1"/>
    </xf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177" fontId="3" fillId="0" borderId="1" xfId="0" applyNumberFormat="1" applyFont="1" applyBorder="1" applyAlignment="1">
      <alignment horizontal="right" vertical="center"/>
    </xf>
    <xf numFmtId="176" fontId="1" fillId="0" borderId="4" xfId="0" applyNumberFormat="1" applyFont="1" applyBorder="1" applyAlignment="1">
      <alignment horizontal="center" vertical="center"/>
    </xf>
    <xf numFmtId="178" fontId="3" fillId="0" borderId="6" xfId="0" applyNumberFormat="1" applyFont="1" applyBorder="1" applyAlignment="1">
      <alignment horizontal="right" vertical="center"/>
    </xf>
    <xf numFmtId="178" fontId="3" fillId="0" borderId="1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178" fontId="3" fillId="0" borderId="16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4" xfId="0" applyFont="1" applyBorder="1" applyAlignment="1">
      <alignment wrapText="1"/>
    </xf>
    <xf numFmtId="179" fontId="7" fillId="0" borderId="15" xfId="0" applyNumberFormat="1" applyFont="1" applyBorder="1" applyAlignment="1">
      <alignment horizontal="right" vertical="center"/>
    </xf>
    <xf numFmtId="179" fontId="7" fillId="0" borderId="16" xfId="0" applyNumberFormat="1" applyFont="1" applyBorder="1" applyAlignment="1">
      <alignment horizontal="right" vertical="center"/>
    </xf>
    <xf numFmtId="179" fontId="7" fillId="0" borderId="2" xfId="0" applyNumberFormat="1" applyFont="1" applyBorder="1" applyAlignment="1">
      <alignment horizontal="right" vertical="center"/>
    </xf>
    <xf numFmtId="179" fontId="7" fillId="0" borderId="1" xfId="0" applyNumberFormat="1" applyFont="1" applyBorder="1" applyAlignment="1">
      <alignment horizontal="right" vertical="center"/>
    </xf>
    <xf numFmtId="179" fontId="7" fillId="0" borderId="13" xfId="0" applyNumberFormat="1" applyFont="1" applyBorder="1" applyAlignment="1">
      <alignment horizontal="right" vertical="center"/>
    </xf>
    <xf numFmtId="180" fontId="7" fillId="0" borderId="16" xfId="0" applyNumberFormat="1" applyFont="1" applyBorder="1" applyAlignment="1">
      <alignment horizontal="right" vertical="center"/>
    </xf>
    <xf numFmtId="180" fontId="7" fillId="0" borderId="1" xfId="0" applyNumberFormat="1" applyFont="1" applyBorder="1" applyAlignment="1">
      <alignment horizontal="right" vertical="center"/>
    </xf>
    <xf numFmtId="180" fontId="7" fillId="0" borderId="2" xfId="0" applyNumberFormat="1" applyFont="1" applyBorder="1" applyAlignment="1">
      <alignment horizontal="right" vertical="center"/>
    </xf>
    <xf numFmtId="180" fontId="7" fillId="0" borderId="13" xfId="0" applyNumberFormat="1" applyFont="1" applyBorder="1" applyAlignment="1">
      <alignment horizontal="right" vertical="center"/>
    </xf>
    <xf numFmtId="180" fontId="7" fillId="0" borderId="5" xfId="0" applyNumberFormat="1" applyFont="1" applyBorder="1" applyAlignment="1">
      <alignment horizontal="right" vertical="center"/>
    </xf>
    <xf numFmtId="180" fontId="7" fillId="0" borderId="6" xfId="0" applyNumberFormat="1" applyFont="1" applyBorder="1" applyAlignment="1">
      <alignment horizontal="right" vertical="center"/>
    </xf>
    <xf numFmtId="0" fontId="8" fillId="0" borderId="0" xfId="0" applyFont="1"/>
    <xf numFmtId="0" fontId="4" fillId="0" borderId="0" xfId="0" applyFont="1"/>
    <xf numFmtId="180" fontId="7" fillId="0" borderId="15" xfId="0" applyNumberFormat="1" applyFont="1" applyBorder="1" applyAlignment="1">
      <alignment horizontal="right" vertical="center"/>
    </xf>
    <xf numFmtId="179" fontId="7" fillId="0" borderId="5" xfId="0" applyNumberFormat="1" applyFont="1" applyBorder="1" applyAlignment="1">
      <alignment horizontal="right" vertical="center"/>
    </xf>
    <xf numFmtId="179" fontId="7" fillId="0" borderId="6" xfId="0" applyNumberFormat="1" applyFont="1" applyBorder="1" applyAlignment="1">
      <alignment horizontal="right" vertical="center"/>
    </xf>
    <xf numFmtId="180" fontId="7" fillId="0" borderId="8" xfId="0" applyNumberFormat="1" applyFont="1" applyBorder="1" applyAlignment="1">
      <alignment horizontal="right" vertical="center"/>
    </xf>
    <xf numFmtId="180" fontId="7" fillId="0" borderId="9" xfId="0" applyNumberFormat="1" applyFont="1" applyBorder="1" applyAlignment="1">
      <alignment horizontal="right" vertical="center"/>
    </xf>
    <xf numFmtId="0" fontId="1" fillId="0" borderId="2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wrapText="1"/>
    </xf>
    <xf numFmtId="0" fontId="1" fillId="0" borderId="14" xfId="0" applyFont="1" applyBorder="1" applyAlignment="1">
      <alignment horizontal="right" wrapText="1"/>
    </xf>
    <xf numFmtId="0" fontId="1" fillId="0" borderId="1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18" xfId="0" applyFont="1" applyBorder="1" applyAlignment="1">
      <alignment horizontal="left" vertical="top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17" xfId="0" applyFont="1" applyBorder="1" applyAlignment="1">
      <alignment horizontal="center" wrapText="1"/>
    </xf>
    <xf numFmtId="0" fontId="1" fillId="0" borderId="0" xfId="0" applyFont="1" applyAlignment="1">
      <alignment horizontal="right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10</xdr:row>
      <xdr:rowOff>0</xdr:rowOff>
    </xdr:from>
    <xdr:to>
      <xdr:col>5</xdr:col>
      <xdr:colOff>0</xdr:colOff>
      <xdr:row>10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B745E461-321B-E3FA-77F4-3E6C5EB8FCCD}"/>
            </a:ext>
          </a:extLst>
        </xdr:cNvPr>
        <xdr:cNvSpPr txBox="1">
          <a:spLocks noChangeArrowheads="1"/>
        </xdr:cNvSpPr>
      </xdr:nvSpPr>
      <xdr:spPr bwMode="auto">
        <a:xfrm>
          <a:off x="3228975" y="24669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10</xdr:row>
      <xdr:rowOff>0</xdr:rowOff>
    </xdr:from>
    <xdr:to>
      <xdr:col>5</xdr:col>
      <xdr:colOff>0</xdr:colOff>
      <xdr:row>10</xdr:row>
      <xdr:rowOff>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C9A277DE-410C-1FA0-1CCC-81EB676AE391}"/>
            </a:ext>
          </a:extLst>
        </xdr:cNvPr>
        <xdr:cNvSpPr txBox="1">
          <a:spLocks noChangeArrowheads="1"/>
        </xdr:cNvSpPr>
      </xdr:nvSpPr>
      <xdr:spPr bwMode="auto">
        <a:xfrm>
          <a:off x="3228975" y="24669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10</xdr:row>
      <xdr:rowOff>0</xdr:rowOff>
    </xdr:from>
    <xdr:to>
      <xdr:col>5</xdr:col>
      <xdr:colOff>0</xdr:colOff>
      <xdr:row>10</xdr:row>
      <xdr:rowOff>0</xdr:rowOff>
    </xdr:to>
    <xdr:sp macro="" textlink="">
      <xdr:nvSpPr>
        <xdr:cNvPr id="5122" name="Text Box 2">
          <a:extLst>
            <a:ext uri="{FF2B5EF4-FFF2-40B4-BE49-F238E27FC236}">
              <a16:creationId xmlns:a16="http://schemas.microsoft.com/office/drawing/2014/main" id="{B6D774E9-46BF-5674-819A-A7BC3A21C31F}"/>
            </a:ext>
          </a:extLst>
        </xdr:cNvPr>
        <xdr:cNvSpPr txBox="1">
          <a:spLocks noChangeArrowheads="1"/>
        </xdr:cNvSpPr>
      </xdr:nvSpPr>
      <xdr:spPr bwMode="auto">
        <a:xfrm>
          <a:off x="3228975" y="24669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10</xdr:row>
      <xdr:rowOff>0</xdr:rowOff>
    </xdr:from>
    <xdr:to>
      <xdr:col>5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8381E9AF-15C3-5C87-BDA0-99A5BA85906C}"/>
            </a:ext>
          </a:extLst>
        </xdr:cNvPr>
        <xdr:cNvSpPr txBox="1">
          <a:spLocks noChangeArrowheads="1"/>
        </xdr:cNvSpPr>
      </xdr:nvSpPr>
      <xdr:spPr bwMode="auto">
        <a:xfrm>
          <a:off x="3228975" y="24669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10</xdr:row>
      <xdr:rowOff>0</xdr:rowOff>
    </xdr:from>
    <xdr:to>
      <xdr:col>5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18BDDEE7-FB29-C406-F23D-4DB1EC3A67BD}"/>
            </a:ext>
          </a:extLst>
        </xdr:cNvPr>
        <xdr:cNvSpPr txBox="1">
          <a:spLocks noChangeArrowheads="1"/>
        </xdr:cNvSpPr>
      </xdr:nvSpPr>
      <xdr:spPr bwMode="auto">
        <a:xfrm>
          <a:off x="3228975" y="24669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10</xdr:row>
      <xdr:rowOff>0</xdr:rowOff>
    </xdr:from>
    <xdr:to>
      <xdr:col>5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18A43881-AB0E-7E0F-38EB-3D9BF57D0DAB}"/>
            </a:ext>
          </a:extLst>
        </xdr:cNvPr>
        <xdr:cNvSpPr txBox="1">
          <a:spLocks noChangeArrowheads="1"/>
        </xdr:cNvSpPr>
      </xdr:nvSpPr>
      <xdr:spPr bwMode="auto">
        <a:xfrm>
          <a:off x="3228975" y="24669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10</xdr:row>
      <xdr:rowOff>0</xdr:rowOff>
    </xdr:from>
    <xdr:to>
      <xdr:col>5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85B8D9A4-61CD-14FF-B38B-9526BA28DABE}"/>
            </a:ext>
          </a:extLst>
        </xdr:cNvPr>
        <xdr:cNvSpPr txBox="1">
          <a:spLocks noChangeArrowheads="1"/>
        </xdr:cNvSpPr>
      </xdr:nvSpPr>
      <xdr:spPr bwMode="auto">
        <a:xfrm>
          <a:off x="3228975" y="24669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5360B-DA10-4E1C-9B98-7C96378BD508}">
  <sheetPr codeName="Sheet1"/>
  <dimension ref="A1:S37"/>
  <sheetViews>
    <sheetView tabSelected="1" topLeftCell="A3" zoomScale="85" zoomScaleNormal="85" workbookViewId="0">
      <selection activeCell="A36" sqref="A36:XFD36"/>
    </sheetView>
  </sheetViews>
  <sheetFormatPr defaultRowHeight="12" x14ac:dyDescent="0.2"/>
  <cols>
    <col min="1" max="1" width="23.6640625" customWidth="1"/>
    <col min="2" max="2" width="10" customWidth="1"/>
    <col min="3" max="3" width="12.83203125" customWidth="1"/>
    <col min="4" max="4" width="10" customWidth="1"/>
    <col min="5" max="5" width="12.83203125" customWidth="1"/>
    <col min="6" max="6" width="10" customWidth="1"/>
    <col min="7" max="7" width="12.83203125" customWidth="1"/>
    <col min="8" max="8" width="10" customWidth="1"/>
    <col min="9" max="9" width="12.83203125" customWidth="1"/>
    <col min="10" max="10" width="10" customWidth="1"/>
    <col min="11" max="11" width="12.83203125" customWidth="1"/>
    <col min="12" max="12" width="10" customWidth="1"/>
    <col min="13" max="13" width="12.83203125" customWidth="1"/>
    <col min="14" max="14" width="10" customWidth="1"/>
    <col min="15" max="15" width="12.83203125" customWidth="1"/>
    <col min="16" max="16" width="10" customWidth="1"/>
    <col min="17" max="17" width="12.83203125" customWidth="1"/>
    <col min="18" max="18" width="10" customWidth="1"/>
    <col min="19" max="19" width="12.83203125" customWidth="1"/>
  </cols>
  <sheetData>
    <row r="1" spans="1:19" s="5" customFormat="1" ht="31.5" hidden="1" customHeight="1" x14ac:dyDescent="0.45">
      <c r="A1" s="5" t="s">
        <v>72</v>
      </c>
      <c r="B1" s="36" t="s">
        <v>73</v>
      </c>
      <c r="C1" s="5" t="s">
        <v>74</v>
      </c>
      <c r="D1" s="5" t="s">
        <v>75</v>
      </c>
      <c r="E1" s="6" t="s">
        <v>76</v>
      </c>
      <c r="F1" s="37" t="s">
        <v>77</v>
      </c>
      <c r="G1" s="5" t="s">
        <v>78</v>
      </c>
    </row>
    <row r="2" spans="1:19" s="5" customFormat="1" ht="28.5" hidden="1" customHeight="1" x14ac:dyDescent="0.25">
      <c r="A2" s="6"/>
      <c r="B2" s="6"/>
    </row>
    <row r="3" spans="1:19" ht="18" customHeight="1" thickBot="1" x14ac:dyDescent="0.3">
      <c r="A3" s="22" t="str">
        <f>A1</f>
        <v>公　開　類</v>
      </c>
      <c r="B3" s="21"/>
      <c r="C3" s="2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7" t="s">
        <v>47</v>
      </c>
      <c r="P3" s="47"/>
      <c r="Q3" s="47" t="str">
        <f>B1</f>
        <v>桃園市政府民政局</v>
      </c>
      <c r="R3" s="47"/>
      <c r="S3" s="47"/>
    </row>
    <row r="4" spans="1:19" ht="18" customHeight="1" thickBot="1" x14ac:dyDescent="0.25">
      <c r="A4" s="22" t="str">
        <f>C1</f>
        <v>季　　　報</v>
      </c>
      <c r="B4" s="62" t="str">
        <f>D1</f>
        <v>於每季結束後5日內編報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/>
      <c r="O4" s="47" t="s">
        <v>48</v>
      </c>
      <c r="P4" s="47"/>
      <c r="Q4" s="47" t="str">
        <f>E1</f>
        <v>10720-06-04-2</v>
      </c>
      <c r="R4" s="47"/>
      <c r="S4" s="47"/>
    </row>
    <row r="5" spans="1:19" ht="36" customHeight="1" x14ac:dyDescent="0.2">
      <c r="A5" s="48" t="str">
        <f>F1</f>
        <v>桃園市替代役役男家屬各項扶(慰)助經費統計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ht="24" customHeight="1" thickBot="1" x14ac:dyDescent="0.3">
      <c r="A6" s="23"/>
      <c r="B6" s="23"/>
      <c r="C6" s="45" t="str">
        <f>G1</f>
        <v>中華民國115年第1季( 1月至3月 )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6" t="s">
        <v>53</v>
      </c>
      <c r="R6" s="46"/>
      <c r="S6" s="46"/>
    </row>
    <row r="7" spans="1:19" s="1" customFormat="1" ht="21.95" customHeight="1" x14ac:dyDescent="0.2">
      <c r="A7" s="52" t="s">
        <v>0</v>
      </c>
      <c r="B7" s="55" t="s">
        <v>42</v>
      </c>
      <c r="C7" s="56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8"/>
    </row>
    <row r="8" spans="1:19" s="1" customFormat="1" ht="26.1" customHeight="1" x14ac:dyDescent="0.2">
      <c r="A8" s="53"/>
      <c r="B8" s="59" t="s">
        <v>29</v>
      </c>
      <c r="C8" s="44"/>
      <c r="D8" s="43" t="s">
        <v>1</v>
      </c>
      <c r="E8" s="44"/>
      <c r="F8" s="43" t="s">
        <v>5</v>
      </c>
      <c r="G8" s="44"/>
      <c r="H8" s="43" t="s">
        <v>6</v>
      </c>
      <c r="I8" s="44"/>
      <c r="J8" s="43" t="s">
        <v>7</v>
      </c>
      <c r="K8" s="44"/>
      <c r="L8" s="43" t="s">
        <v>8</v>
      </c>
      <c r="M8" s="44"/>
      <c r="N8" s="43" t="s">
        <v>9</v>
      </c>
      <c r="O8" s="44"/>
      <c r="P8" s="60" t="s">
        <v>30</v>
      </c>
      <c r="Q8" s="61"/>
      <c r="R8" s="43" t="s">
        <v>54</v>
      </c>
      <c r="S8" s="44"/>
    </row>
    <row r="9" spans="1:19" s="1" customFormat="1" ht="33.950000000000003" customHeight="1" thickBot="1" x14ac:dyDescent="0.25">
      <c r="A9" s="54"/>
      <c r="B9" s="17" t="s">
        <v>4</v>
      </c>
      <c r="C9" s="16" t="s">
        <v>2</v>
      </c>
      <c r="D9" s="15" t="s">
        <v>4</v>
      </c>
      <c r="E9" s="16" t="s">
        <v>3</v>
      </c>
      <c r="F9" s="15" t="s">
        <v>4</v>
      </c>
      <c r="G9" s="16" t="s">
        <v>3</v>
      </c>
      <c r="H9" s="15" t="s">
        <v>4</v>
      </c>
      <c r="I9" s="16" t="s">
        <v>3</v>
      </c>
      <c r="J9" s="15" t="s">
        <v>4</v>
      </c>
      <c r="K9" s="16" t="s">
        <v>3</v>
      </c>
      <c r="L9" s="15" t="s">
        <v>4</v>
      </c>
      <c r="M9" s="16" t="s">
        <v>3</v>
      </c>
      <c r="N9" s="15" t="s">
        <v>4</v>
      </c>
      <c r="O9" s="16" t="s">
        <v>32</v>
      </c>
      <c r="P9" s="16" t="s">
        <v>31</v>
      </c>
      <c r="Q9" s="16" t="s">
        <v>33</v>
      </c>
      <c r="R9" s="15" t="s">
        <v>4</v>
      </c>
      <c r="S9" s="16" t="s">
        <v>3</v>
      </c>
    </row>
    <row r="10" spans="1:19" s="2" customFormat="1" ht="17.45" customHeight="1" x14ac:dyDescent="0.2">
      <c r="A10" s="13" t="s">
        <v>58</v>
      </c>
      <c r="B10" s="25">
        <v>12</v>
      </c>
      <c r="C10" s="27">
        <v>457687</v>
      </c>
      <c r="D10" s="27">
        <v>6</v>
      </c>
      <c r="E10" s="27">
        <v>243846</v>
      </c>
      <c r="F10" s="27">
        <v>5</v>
      </c>
      <c r="G10" s="27">
        <v>211761</v>
      </c>
      <c r="H10" s="32">
        <v>0</v>
      </c>
      <c r="I10" s="32">
        <v>0</v>
      </c>
      <c r="J10" s="32">
        <v>0</v>
      </c>
      <c r="K10" s="32">
        <v>0</v>
      </c>
      <c r="L10" s="33">
        <v>0</v>
      </c>
      <c r="M10" s="33">
        <v>0</v>
      </c>
      <c r="N10" s="33">
        <v>0</v>
      </c>
      <c r="O10" s="33">
        <v>0</v>
      </c>
      <c r="P10" s="29">
        <v>1</v>
      </c>
      <c r="Q10" s="29">
        <v>2080</v>
      </c>
      <c r="R10" s="33">
        <v>0</v>
      </c>
      <c r="S10" s="34">
        <v>0</v>
      </c>
    </row>
    <row r="11" spans="1:19" ht="17.45" customHeight="1" x14ac:dyDescent="0.2">
      <c r="A11" s="10" t="s">
        <v>59</v>
      </c>
      <c r="B11" s="26">
        <v>6</v>
      </c>
      <c r="C11" s="28">
        <v>124003</v>
      </c>
      <c r="D11" s="28">
        <v>2</v>
      </c>
      <c r="E11" s="28">
        <v>38502</v>
      </c>
      <c r="F11" s="28">
        <v>3</v>
      </c>
      <c r="G11" s="28">
        <v>83421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28">
        <v>1</v>
      </c>
      <c r="Q11" s="28">
        <v>2080</v>
      </c>
      <c r="R11" s="31">
        <v>0</v>
      </c>
      <c r="S11" s="35">
        <v>0</v>
      </c>
    </row>
    <row r="12" spans="1:19" ht="17.45" customHeight="1" x14ac:dyDescent="0.2">
      <c r="A12" s="10" t="s">
        <v>60</v>
      </c>
      <c r="B12" s="26">
        <v>2</v>
      </c>
      <c r="C12" s="28">
        <v>102672</v>
      </c>
      <c r="D12" s="28">
        <v>1</v>
      </c>
      <c r="E12" s="28">
        <v>51336</v>
      </c>
      <c r="F12" s="28">
        <v>1</v>
      </c>
      <c r="G12" s="28">
        <v>51336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5">
        <v>0</v>
      </c>
    </row>
    <row r="13" spans="1:19" ht="17.45" customHeight="1" x14ac:dyDescent="0.2">
      <c r="A13" s="10" t="s">
        <v>61</v>
      </c>
      <c r="B13" s="26">
        <v>1</v>
      </c>
      <c r="C13" s="28">
        <v>17112</v>
      </c>
      <c r="D13" s="28">
        <v>1</v>
      </c>
      <c r="E13" s="28">
        <v>17112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5">
        <v>0</v>
      </c>
    </row>
    <row r="14" spans="1:19" ht="17.45" customHeight="1" x14ac:dyDescent="0.2">
      <c r="A14" s="10" t="s">
        <v>62</v>
      </c>
      <c r="B14" s="26">
        <v>2</v>
      </c>
      <c r="C14" s="28">
        <v>111228</v>
      </c>
      <c r="D14" s="28">
        <v>1</v>
      </c>
      <c r="E14" s="28">
        <v>34224</v>
      </c>
      <c r="F14" s="28">
        <v>1</v>
      </c>
      <c r="G14" s="28">
        <v>77004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5">
        <v>0</v>
      </c>
    </row>
    <row r="15" spans="1:19" ht="17.45" customHeight="1" x14ac:dyDescent="0.2">
      <c r="A15" s="10" t="s">
        <v>63</v>
      </c>
      <c r="B15" s="30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5">
        <v>0</v>
      </c>
    </row>
    <row r="16" spans="1:19" ht="17.45" customHeight="1" x14ac:dyDescent="0.2">
      <c r="A16" s="10" t="s">
        <v>64</v>
      </c>
      <c r="B16" s="30">
        <v>0</v>
      </c>
      <c r="C16" s="31">
        <v>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1">
        <v>0</v>
      </c>
      <c r="Q16" s="31">
        <v>0</v>
      </c>
      <c r="R16" s="31">
        <v>0</v>
      </c>
      <c r="S16" s="35">
        <v>0</v>
      </c>
    </row>
    <row r="17" spans="1:19" ht="17.45" customHeight="1" x14ac:dyDescent="0.2">
      <c r="A17" s="10" t="s">
        <v>65</v>
      </c>
      <c r="B17" s="30">
        <v>0</v>
      </c>
      <c r="C17" s="31">
        <v>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5">
        <v>0</v>
      </c>
    </row>
    <row r="18" spans="1:19" ht="17.45" customHeight="1" x14ac:dyDescent="0.2">
      <c r="A18" s="10" t="s">
        <v>66</v>
      </c>
      <c r="B18" s="30">
        <v>0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5">
        <v>0</v>
      </c>
    </row>
    <row r="19" spans="1:19" ht="17.45" customHeight="1" x14ac:dyDescent="0.2">
      <c r="A19" s="10" t="s">
        <v>67</v>
      </c>
      <c r="B19" s="30">
        <v>0</v>
      </c>
      <c r="C19" s="31">
        <v>0</v>
      </c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5">
        <v>0</v>
      </c>
    </row>
    <row r="20" spans="1:19" ht="17.45" customHeight="1" x14ac:dyDescent="0.2">
      <c r="A20" s="10" t="s">
        <v>68</v>
      </c>
      <c r="B20" s="26">
        <v>1</v>
      </c>
      <c r="C20" s="28">
        <v>102672</v>
      </c>
      <c r="D20" s="28">
        <v>1</v>
      </c>
      <c r="E20" s="28">
        <v>102672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5">
        <v>0</v>
      </c>
    </row>
    <row r="21" spans="1:19" ht="17.45" customHeight="1" x14ac:dyDescent="0.2">
      <c r="A21" s="10" t="s">
        <v>69</v>
      </c>
      <c r="B21" s="30">
        <v>0</v>
      </c>
      <c r="C21" s="31">
        <v>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5">
        <v>0</v>
      </c>
    </row>
    <row r="22" spans="1:19" ht="17.45" customHeight="1" x14ac:dyDescent="0.2">
      <c r="A22" s="10" t="s">
        <v>70</v>
      </c>
      <c r="B22" s="30">
        <v>0</v>
      </c>
      <c r="C22" s="31">
        <v>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5">
        <v>0</v>
      </c>
    </row>
    <row r="23" spans="1:19" ht="17.45" customHeight="1" x14ac:dyDescent="0.2">
      <c r="A23" s="10" t="s">
        <v>71</v>
      </c>
      <c r="B23" s="30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1">
        <v>0</v>
      </c>
      <c r="S23" s="35">
        <v>0</v>
      </c>
    </row>
    <row r="24" spans="1:19" ht="17.45" customHeight="1" x14ac:dyDescent="0.2">
      <c r="A24" s="10"/>
      <c r="B24" s="19"/>
      <c r="C24" s="12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20"/>
    </row>
    <row r="25" spans="1:19" ht="17.45" customHeight="1" x14ac:dyDescent="0.2">
      <c r="A25" s="10"/>
      <c r="B25" s="19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20"/>
    </row>
    <row r="26" spans="1:19" ht="17.45" customHeight="1" x14ac:dyDescent="0.2">
      <c r="A26" s="10"/>
      <c r="B26" s="19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20"/>
    </row>
    <row r="27" spans="1:19" ht="17.45" customHeight="1" x14ac:dyDescent="0.2">
      <c r="A27" s="10"/>
      <c r="B27" s="19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20"/>
    </row>
    <row r="28" spans="1:19" ht="17.45" customHeight="1" x14ac:dyDescent="0.2">
      <c r="A28" s="10"/>
      <c r="B28" s="19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20"/>
    </row>
    <row r="29" spans="1:19" ht="17.45" customHeight="1" x14ac:dyDescent="0.2">
      <c r="A29" s="10"/>
      <c r="B29" s="19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20"/>
    </row>
    <row r="30" spans="1:19" ht="17.45" customHeight="1" x14ac:dyDescent="0.2">
      <c r="A30" s="10"/>
      <c r="B30" s="19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20"/>
    </row>
    <row r="31" spans="1:19" ht="17.45" customHeight="1" x14ac:dyDescent="0.2">
      <c r="A31" s="10"/>
      <c r="B31" s="19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20"/>
    </row>
    <row r="32" spans="1:19" ht="17.45" customHeight="1" x14ac:dyDescent="0.2">
      <c r="A32" s="10"/>
      <c r="B32" s="19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20"/>
    </row>
    <row r="33" spans="1:19" ht="17.45" customHeight="1" thickBot="1" x14ac:dyDescent="0.25">
      <c r="A33" s="10"/>
      <c r="B33" s="19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20"/>
    </row>
    <row r="34" spans="1:19" s="3" customFormat="1" ht="111" customHeight="1" x14ac:dyDescent="0.2">
      <c r="A34" s="51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</row>
    <row r="35" spans="1:19" ht="18" customHeight="1" x14ac:dyDescent="0.25">
      <c r="A35" s="49" t="str">
        <f>IF(LEN(A2)&gt;0,"資料來源："&amp;A2,"")</f>
        <v/>
      </c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</row>
    <row r="36" spans="1:19" ht="18" customHeight="1" x14ac:dyDescent="0.2">
      <c r="A36" s="50" t="str">
        <f>IF(LEN(A2)&gt;0,"填表說明："&amp;C2,"")</f>
        <v/>
      </c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</row>
    <row r="37" spans="1:19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</row>
  </sheetData>
  <mergeCells count="22">
    <mergeCell ref="Q3:S3"/>
    <mergeCell ref="H8:I8"/>
    <mergeCell ref="O3:P3"/>
    <mergeCell ref="O4:P4"/>
    <mergeCell ref="B4:N4"/>
    <mergeCell ref="L8:M8"/>
    <mergeCell ref="A35:S35"/>
    <mergeCell ref="A36:S36"/>
    <mergeCell ref="A34:S34"/>
    <mergeCell ref="A7:A9"/>
    <mergeCell ref="B7:S7"/>
    <mergeCell ref="B8:C8"/>
    <mergeCell ref="N8:O8"/>
    <mergeCell ref="J8:K8"/>
    <mergeCell ref="P8:Q8"/>
    <mergeCell ref="F8:G8"/>
    <mergeCell ref="D8:E8"/>
    <mergeCell ref="R8:S8"/>
    <mergeCell ref="C6:P6"/>
    <mergeCell ref="Q6:S6"/>
    <mergeCell ref="Q4:S4"/>
    <mergeCell ref="A5:S5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85EEE-5D83-4269-A2D6-9FAD09DC7A14}">
  <sheetPr codeName="Sheet2"/>
  <dimension ref="A1:S37"/>
  <sheetViews>
    <sheetView tabSelected="1" topLeftCell="A3" zoomScale="85" zoomScaleNormal="85" workbookViewId="0">
      <selection activeCell="A36" sqref="A36:XFD36"/>
    </sheetView>
  </sheetViews>
  <sheetFormatPr defaultRowHeight="12" x14ac:dyDescent="0.2"/>
  <cols>
    <col min="1" max="1" width="23.6640625" customWidth="1"/>
    <col min="2" max="2" width="10" customWidth="1"/>
    <col min="3" max="3" width="12.83203125" customWidth="1"/>
    <col min="4" max="4" width="10" customWidth="1"/>
    <col min="5" max="5" width="12.83203125" customWidth="1"/>
    <col min="6" max="6" width="10" customWidth="1"/>
    <col min="7" max="7" width="12.83203125" customWidth="1"/>
    <col min="8" max="8" width="10" customWidth="1"/>
    <col min="9" max="9" width="12.83203125" customWidth="1"/>
    <col min="10" max="10" width="10" customWidth="1"/>
    <col min="11" max="11" width="12.83203125" customWidth="1"/>
    <col min="12" max="12" width="10" customWidth="1"/>
    <col min="13" max="13" width="12.83203125" customWidth="1"/>
    <col min="14" max="14" width="10" customWidth="1"/>
    <col min="15" max="15" width="12.83203125" customWidth="1"/>
    <col min="16" max="16" width="10" customWidth="1"/>
    <col min="17" max="17" width="12.83203125" customWidth="1"/>
    <col min="18" max="18" width="10" customWidth="1"/>
    <col min="19" max="19" width="12.83203125" customWidth="1"/>
  </cols>
  <sheetData>
    <row r="1" spans="1:19" s="5" customFormat="1" ht="31.5" hidden="1" customHeight="1" x14ac:dyDescent="0.45">
      <c r="A1" s="5" t="s">
        <v>72</v>
      </c>
      <c r="B1" s="36" t="s">
        <v>73</v>
      </c>
      <c r="C1" s="5" t="s">
        <v>74</v>
      </c>
      <c r="D1" s="5" t="s">
        <v>75</v>
      </c>
      <c r="E1" s="6" t="s">
        <v>76</v>
      </c>
      <c r="F1" s="37" t="s">
        <v>77</v>
      </c>
      <c r="G1" s="5" t="s">
        <v>78</v>
      </c>
    </row>
    <row r="2" spans="1:19" s="5" customFormat="1" ht="28.5" hidden="1" customHeight="1" x14ac:dyDescent="0.25">
      <c r="A2" s="6"/>
      <c r="B2" s="6"/>
    </row>
    <row r="3" spans="1:19" ht="18" customHeight="1" thickBot="1" x14ac:dyDescent="0.3">
      <c r="A3" s="22" t="str">
        <f>A1</f>
        <v>公　開　類</v>
      </c>
      <c r="B3" s="21"/>
      <c r="C3" s="2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7" t="s">
        <v>47</v>
      </c>
      <c r="P3" s="47"/>
      <c r="Q3" s="47" t="str">
        <f>B1</f>
        <v>桃園市政府民政局</v>
      </c>
      <c r="R3" s="47"/>
      <c r="S3" s="47"/>
    </row>
    <row r="4" spans="1:19" ht="18" customHeight="1" thickBot="1" x14ac:dyDescent="0.25">
      <c r="A4" s="22" t="str">
        <f>C1</f>
        <v>季　　　報</v>
      </c>
      <c r="B4" s="62" t="str">
        <f>D1</f>
        <v>於每季結束後5日內編報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/>
      <c r="O4" s="47" t="s">
        <v>48</v>
      </c>
      <c r="P4" s="47"/>
      <c r="Q4" s="47" t="str">
        <f>E1</f>
        <v>10720-06-04-2</v>
      </c>
      <c r="R4" s="47"/>
      <c r="S4" s="47"/>
    </row>
    <row r="5" spans="1:19" ht="36" customHeight="1" x14ac:dyDescent="0.2">
      <c r="A5" s="48" t="str">
        <f>F1</f>
        <v>桃園市替代役役男家屬各項扶(慰)助經費統計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ht="24" customHeight="1" thickBot="1" x14ac:dyDescent="0.3">
      <c r="A6" s="23"/>
      <c r="B6" s="23"/>
      <c r="C6" s="45" t="str">
        <f>G1</f>
        <v>中華民國115年第1季( 1月至3月 )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6" t="s">
        <v>53</v>
      </c>
      <c r="R6" s="46"/>
      <c r="S6" s="46"/>
    </row>
    <row r="7" spans="1:19" s="1" customFormat="1" ht="21.95" customHeight="1" x14ac:dyDescent="0.2">
      <c r="A7" s="52" t="s">
        <v>10</v>
      </c>
      <c r="B7" s="65" t="s">
        <v>39</v>
      </c>
      <c r="C7" s="56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8"/>
    </row>
    <row r="8" spans="1:19" s="1" customFormat="1" ht="26.1" customHeight="1" x14ac:dyDescent="0.2">
      <c r="A8" s="53"/>
      <c r="B8" s="59" t="s">
        <v>34</v>
      </c>
      <c r="C8" s="44"/>
      <c r="D8" s="43" t="s">
        <v>11</v>
      </c>
      <c r="E8" s="44"/>
      <c r="F8" s="43" t="s">
        <v>12</v>
      </c>
      <c r="G8" s="44"/>
      <c r="H8" s="43" t="s">
        <v>13</v>
      </c>
      <c r="I8" s="44"/>
      <c r="J8" s="43" t="s">
        <v>14</v>
      </c>
      <c r="K8" s="44"/>
      <c r="L8" s="43" t="s">
        <v>15</v>
      </c>
      <c r="M8" s="44"/>
      <c r="N8" s="43" t="s">
        <v>16</v>
      </c>
      <c r="O8" s="44"/>
      <c r="P8" s="60" t="s">
        <v>17</v>
      </c>
      <c r="Q8" s="61"/>
      <c r="R8" s="43" t="s">
        <v>55</v>
      </c>
      <c r="S8" s="44"/>
    </row>
    <row r="9" spans="1:19" s="1" customFormat="1" ht="33.950000000000003" customHeight="1" thickBot="1" x14ac:dyDescent="0.25">
      <c r="A9" s="54"/>
      <c r="B9" s="17" t="s">
        <v>18</v>
      </c>
      <c r="C9" s="16" t="s">
        <v>19</v>
      </c>
      <c r="D9" s="15" t="s">
        <v>18</v>
      </c>
      <c r="E9" s="16" t="s">
        <v>19</v>
      </c>
      <c r="F9" s="15" t="s">
        <v>18</v>
      </c>
      <c r="G9" s="16" t="s">
        <v>19</v>
      </c>
      <c r="H9" s="15" t="s">
        <v>18</v>
      </c>
      <c r="I9" s="16" t="s">
        <v>19</v>
      </c>
      <c r="J9" s="15" t="s">
        <v>18</v>
      </c>
      <c r="K9" s="16" t="s">
        <v>19</v>
      </c>
      <c r="L9" s="15" t="s">
        <v>18</v>
      </c>
      <c r="M9" s="16" t="s">
        <v>19</v>
      </c>
      <c r="N9" s="15" t="s">
        <v>18</v>
      </c>
      <c r="O9" s="16" t="s">
        <v>19</v>
      </c>
      <c r="P9" s="16" t="s">
        <v>35</v>
      </c>
      <c r="Q9" s="16" t="s">
        <v>19</v>
      </c>
      <c r="R9" s="15" t="s">
        <v>18</v>
      </c>
      <c r="S9" s="16" t="s">
        <v>19</v>
      </c>
    </row>
    <row r="10" spans="1:19" s="2" customFormat="1" ht="17.45" customHeight="1" x14ac:dyDescent="0.2">
      <c r="A10" s="13" t="s">
        <v>58</v>
      </c>
      <c r="B10" s="38">
        <v>0</v>
      </c>
      <c r="C10" s="32">
        <v>0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>
        <v>0</v>
      </c>
      <c r="R10" s="33">
        <v>0</v>
      </c>
      <c r="S10" s="34">
        <v>0</v>
      </c>
    </row>
    <row r="11" spans="1:19" ht="17.45" customHeight="1" x14ac:dyDescent="0.2">
      <c r="A11" s="10" t="s">
        <v>59</v>
      </c>
      <c r="B11" s="30">
        <v>0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5">
        <v>0</v>
      </c>
    </row>
    <row r="12" spans="1:19" ht="17.45" customHeight="1" x14ac:dyDescent="0.2">
      <c r="A12" s="10" t="s">
        <v>60</v>
      </c>
      <c r="B12" s="30">
        <v>0</v>
      </c>
      <c r="C12" s="31">
        <v>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5">
        <v>0</v>
      </c>
    </row>
    <row r="13" spans="1:19" ht="17.45" customHeight="1" x14ac:dyDescent="0.2">
      <c r="A13" s="10" t="s">
        <v>61</v>
      </c>
      <c r="B13" s="30">
        <v>0</v>
      </c>
      <c r="C13" s="31">
        <v>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5">
        <v>0</v>
      </c>
    </row>
    <row r="14" spans="1:19" ht="17.45" customHeight="1" x14ac:dyDescent="0.2">
      <c r="A14" s="10" t="s">
        <v>62</v>
      </c>
      <c r="B14" s="30">
        <v>0</v>
      </c>
      <c r="C14" s="31">
        <v>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5">
        <v>0</v>
      </c>
    </row>
    <row r="15" spans="1:19" ht="17.45" customHeight="1" x14ac:dyDescent="0.2">
      <c r="A15" s="10" t="s">
        <v>63</v>
      </c>
      <c r="B15" s="30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5">
        <v>0</v>
      </c>
    </row>
    <row r="16" spans="1:19" ht="17.45" customHeight="1" x14ac:dyDescent="0.2">
      <c r="A16" s="10" t="s">
        <v>64</v>
      </c>
      <c r="B16" s="30">
        <v>0</v>
      </c>
      <c r="C16" s="31">
        <v>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1">
        <v>0</v>
      </c>
      <c r="Q16" s="31">
        <v>0</v>
      </c>
      <c r="R16" s="31">
        <v>0</v>
      </c>
      <c r="S16" s="35">
        <v>0</v>
      </c>
    </row>
    <row r="17" spans="1:19" ht="17.45" customHeight="1" x14ac:dyDescent="0.2">
      <c r="A17" s="10" t="s">
        <v>65</v>
      </c>
      <c r="B17" s="30">
        <v>0</v>
      </c>
      <c r="C17" s="31">
        <v>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5">
        <v>0</v>
      </c>
    </row>
    <row r="18" spans="1:19" ht="17.45" customHeight="1" x14ac:dyDescent="0.2">
      <c r="A18" s="10" t="s">
        <v>66</v>
      </c>
      <c r="B18" s="30">
        <v>0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5">
        <v>0</v>
      </c>
    </row>
    <row r="19" spans="1:19" ht="17.45" customHeight="1" x14ac:dyDescent="0.2">
      <c r="A19" s="10" t="s">
        <v>67</v>
      </c>
      <c r="B19" s="30">
        <v>0</v>
      </c>
      <c r="C19" s="31">
        <v>0</v>
      </c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5">
        <v>0</v>
      </c>
    </row>
    <row r="20" spans="1:19" ht="17.45" customHeight="1" x14ac:dyDescent="0.2">
      <c r="A20" s="10" t="s">
        <v>68</v>
      </c>
      <c r="B20" s="30">
        <v>0</v>
      </c>
      <c r="C20" s="31">
        <v>0</v>
      </c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5">
        <v>0</v>
      </c>
    </row>
    <row r="21" spans="1:19" ht="17.45" customHeight="1" x14ac:dyDescent="0.2">
      <c r="A21" s="10" t="s">
        <v>69</v>
      </c>
      <c r="B21" s="30">
        <v>0</v>
      </c>
      <c r="C21" s="31">
        <v>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5">
        <v>0</v>
      </c>
    </row>
    <row r="22" spans="1:19" ht="17.45" customHeight="1" x14ac:dyDescent="0.2">
      <c r="A22" s="10" t="s">
        <v>70</v>
      </c>
      <c r="B22" s="30">
        <v>0</v>
      </c>
      <c r="C22" s="31">
        <v>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5">
        <v>0</v>
      </c>
    </row>
    <row r="23" spans="1:19" ht="17.45" customHeight="1" x14ac:dyDescent="0.2">
      <c r="A23" s="10" t="s">
        <v>71</v>
      </c>
      <c r="B23" s="30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1">
        <v>0</v>
      </c>
      <c r="S23" s="35">
        <v>0</v>
      </c>
    </row>
    <row r="24" spans="1:19" ht="17.45" customHeight="1" x14ac:dyDescent="0.2">
      <c r="A24" s="10"/>
      <c r="B24" s="19"/>
      <c r="C24" s="12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20"/>
    </row>
    <row r="25" spans="1:19" ht="17.45" customHeight="1" x14ac:dyDescent="0.2">
      <c r="A25" s="10"/>
      <c r="B25" s="19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20"/>
    </row>
    <row r="26" spans="1:19" ht="17.45" customHeight="1" x14ac:dyDescent="0.2">
      <c r="A26" s="10"/>
      <c r="B26" s="19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20"/>
    </row>
    <row r="27" spans="1:19" ht="17.45" customHeight="1" x14ac:dyDescent="0.2">
      <c r="A27" s="10"/>
      <c r="B27" s="19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20"/>
    </row>
    <row r="28" spans="1:19" ht="17.45" customHeight="1" x14ac:dyDescent="0.2">
      <c r="A28" s="10"/>
      <c r="B28" s="19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20"/>
    </row>
    <row r="29" spans="1:19" ht="17.45" customHeight="1" x14ac:dyDescent="0.2">
      <c r="A29" s="10"/>
      <c r="B29" s="19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20"/>
    </row>
    <row r="30" spans="1:19" ht="17.45" customHeight="1" x14ac:dyDescent="0.2">
      <c r="A30" s="10"/>
      <c r="B30" s="19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20"/>
    </row>
    <row r="31" spans="1:19" ht="17.45" customHeight="1" x14ac:dyDescent="0.2">
      <c r="A31" s="10"/>
      <c r="B31" s="19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20"/>
    </row>
    <row r="32" spans="1:19" ht="17.45" customHeight="1" x14ac:dyDescent="0.2">
      <c r="A32" s="10"/>
      <c r="B32" s="19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20"/>
    </row>
    <row r="33" spans="1:19" ht="17.45" customHeight="1" thickBot="1" x14ac:dyDescent="0.25">
      <c r="A33" s="10"/>
      <c r="B33" s="19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20"/>
    </row>
    <row r="34" spans="1:19" s="3" customFormat="1" ht="111" customHeight="1" x14ac:dyDescent="0.2">
      <c r="A34" s="51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</row>
    <row r="35" spans="1:19" ht="18" customHeight="1" x14ac:dyDescent="0.25">
      <c r="A35" s="49" t="str">
        <f>IF(LEN(A2)&gt;0,"資料來源："&amp;A2,"")</f>
        <v/>
      </c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</row>
    <row r="36" spans="1:19" ht="18" customHeight="1" x14ac:dyDescent="0.2">
      <c r="A36" s="50" t="str">
        <f>IF(LEN(A2)&gt;0,"填表說明："&amp;C2,"")</f>
        <v/>
      </c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</row>
    <row r="37" spans="1:19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</row>
  </sheetData>
  <mergeCells count="22">
    <mergeCell ref="A35:S35"/>
    <mergeCell ref="A36:S36"/>
    <mergeCell ref="A34:S34"/>
    <mergeCell ref="A7:A9"/>
    <mergeCell ref="B7:S7"/>
    <mergeCell ref="B8:C8"/>
    <mergeCell ref="D8:E8"/>
    <mergeCell ref="R8:S8"/>
    <mergeCell ref="P8:Q8"/>
    <mergeCell ref="N8:O8"/>
    <mergeCell ref="O3:P3"/>
    <mergeCell ref="Q3:S3"/>
    <mergeCell ref="F8:G8"/>
    <mergeCell ref="H8:I8"/>
    <mergeCell ref="J8:K8"/>
    <mergeCell ref="L8:M8"/>
    <mergeCell ref="A5:S5"/>
    <mergeCell ref="C6:P6"/>
    <mergeCell ref="O4:P4"/>
    <mergeCell ref="Q4:S4"/>
    <mergeCell ref="Q6:S6"/>
    <mergeCell ref="B4:N4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B7342-9318-4015-BDDD-CAC4D6AAAB2D}">
  <sheetPr codeName="Sheet3"/>
  <dimension ref="A1:Q37"/>
  <sheetViews>
    <sheetView tabSelected="1" topLeftCell="A3" zoomScale="85" zoomScaleNormal="85" workbookViewId="0">
      <selection activeCell="A36" sqref="A36:XFD36"/>
    </sheetView>
  </sheetViews>
  <sheetFormatPr defaultRowHeight="12" x14ac:dyDescent="0.2"/>
  <cols>
    <col min="1" max="1" width="23.6640625" customWidth="1"/>
    <col min="2" max="2" width="10.83203125" customWidth="1"/>
    <col min="3" max="3" width="14.83203125" customWidth="1"/>
    <col min="4" max="4" width="10.83203125" customWidth="1"/>
    <col min="5" max="5" width="14.83203125" customWidth="1"/>
    <col min="6" max="6" width="10.83203125" customWidth="1"/>
    <col min="7" max="7" width="14.83203125" customWidth="1"/>
    <col min="8" max="8" width="10.83203125" customWidth="1"/>
    <col min="9" max="9" width="14.83203125" customWidth="1"/>
    <col min="10" max="10" width="10.83203125" customWidth="1"/>
    <col min="11" max="11" width="14.83203125" customWidth="1"/>
    <col min="12" max="12" width="10.83203125" customWidth="1"/>
    <col min="13" max="13" width="14.83203125" customWidth="1"/>
    <col min="14" max="14" width="10.83203125" customWidth="1"/>
    <col min="15" max="15" width="14.83203125" customWidth="1"/>
    <col min="16" max="16" width="10.83203125" customWidth="1"/>
    <col min="17" max="17" width="14.83203125" customWidth="1"/>
  </cols>
  <sheetData>
    <row r="1" spans="1:17" s="5" customFormat="1" ht="31.5" hidden="1" customHeight="1" x14ac:dyDescent="0.45">
      <c r="A1" s="5" t="s">
        <v>72</v>
      </c>
      <c r="B1" s="36" t="s">
        <v>73</v>
      </c>
      <c r="C1" s="5" t="s">
        <v>74</v>
      </c>
      <c r="D1" s="5" t="s">
        <v>75</v>
      </c>
      <c r="E1" s="6" t="s">
        <v>76</v>
      </c>
      <c r="F1" s="37" t="s">
        <v>77</v>
      </c>
      <c r="G1" s="5" t="s">
        <v>78</v>
      </c>
    </row>
    <row r="2" spans="1:17" s="5" customFormat="1" ht="28.5" hidden="1" customHeight="1" x14ac:dyDescent="0.25">
      <c r="A2" s="6"/>
      <c r="B2" s="6"/>
    </row>
    <row r="3" spans="1:17" ht="18" customHeight="1" thickBot="1" x14ac:dyDescent="0.3">
      <c r="A3" s="22" t="str">
        <f>A1</f>
        <v>公　開　類</v>
      </c>
      <c r="B3" s="21"/>
      <c r="C3" s="21"/>
      <c r="D3" s="4"/>
      <c r="E3" s="4"/>
      <c r="F3" s="4"/>
      <c r="G3" s="4"/>
      <c r="H3" s="4"/>
      <c r="I3" s="4"/>
      <c r="J3" s="4"/>
      <c r="K3" s="4"/>
      <c r="L3" s="4"/>
      <c r="M3" s="69" t="s">
        <v>50</v>
      </c>
      <c r="N3" s="69"/>
      <c r="O3" s="69" t="str">
        <f>B1</f>
        <v>桃園市政府民政局</v>
      </c>
      <c r="P3" s="69"/>
      <c r="Q3" s="69"/>
    </row>
    <row r="4" spans="1:17" ht="18" customHeight="1" thickBot="1" x14ac:dyDescent="0.3">
      <c r="A4" s="22" t="str">
        <f>C1</f>
        <v>季　　　報</v>
      </c>
      <c r="B4" s="62" t="str">
        <f>D1</f>
        <v>於每季結束後5日內編報</v>
      </c>
      <c r="C4" s="63"/>
      <c r="D4" s="63"/>
      <c r="E4" s="63"/>
      <c r="F4" s="63"/>
      <c r="G4" s="63"/>
      <c r="H4" s="63"/>
      <c r="I4" s="63"/>
      <c r="J4" s="63"/>
      <c r="K4" s="63"/>
      <c r="L4" s="64"/>
      <c r="M4" s="69" t="s">
        <v>49</v>
      </c>
      <c r="N4" s="69"/>
      <c r="O4" s="69" t="str">
        <f>E1</f>
        <v>10720-06-04-2</v>
      </c>
      <c r="P4" s="69"/>
      <c r="Q4" s="69"/>
    </row>
    <row r="5" spans="1:17" ht="36" customHeight="1" x14ac:dyDescent="0.2">
      <c r="A5" s="48" t="str">
        <f>F1</f>
        <v>桃園市替代役役男家屬各項扶(慰)助經費統計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</row>
    <row r="6" spans="1:17" ht="24" customHeight="1" thickBot="1" x14ac:dyDescent="0.3">
      <c r="A6" s="24"/>
      <c r="B6" s="24"/>
      <c r="C6" s="45" t="str">
        <f>G1</f>
        <v>中華民國115年第1季( 1月至3月 )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6" t="s">
        <v>53</v>
      </c>
      <c r="P6" s="46"/>
      <c r="Q6" s="46"/>
    </row>
    <row r="7" spans="1:17" s="1" customFormat="1" ht="21.95" customHeight="1" x14ac:dyDescent="0.2">
      <c r="A7" s="53" t="s">
        <v>20</v>
      </c>
      <c r="B7" s="59" t="s">
        <v>45</v>
      </c>
      <c r="C7" s="66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8"/>
    </row>
    <row r="8" spans="1:17" s="1" customFormat="1" ht="26.1" customHeight="1" x14ac:dyDescent="0.2">
      <c r="A8" s="53"/>
      <c r="B8" s="59" t="s">
        <v>36</v>
      </c>
      <c r="C8" s="44"/>
      <c r="D8" s="43" t="s">
        <v>21</v>
      </c>
      <c r="E8" s="44"/>
      <c r="F8" s="43" t="s">
        <v>22</v>
      </c>
      <c r="G8" s="44"/>
      <c r="H8" s="43" t="s">
        <v>23</v>
      </c>
      <c r="I8" s="44"/>
      <c r="J8" s="43" t="s">
        <v>24</v>
      </c>
      <c r="K8" s="44"/>
      <c r="L8" s="43" t="s">
        <v>25</v>
      </c>
      <c r="M8" s="44"/>
      <c r="N8" s="60" t="s">
        <v>26</v>
      </c>
      <c r="O8" s="61"/>
      <c r="P8" s="43" t="s">
        <v>56</v>
      </c>
      <c r="Q8" s="44"/>
    </row>
    <row r="9" spans="1:17" s="1" customFormat="1" ht="33.950000000000003" customHeight="1" thickBot="1" x14ac:dyDescent="0.25">
      <c r="A9" s="54"/>
      <c r="B9" s="17" t="s">
        <v>27</v>
      </c>
      <c r="C9" s="16" t="s">
        <v>28</v>
      </c>
      <c r="D9" s="15" t="s">
        <v>27</v>
      </c>
      <c r="E9" s="16" t="s">
        <v>28</v>
      </c>
      <c r="F9" s="15" t="s">
        <v>27</v>
      </c>
      <c r="G9" s="16" t="s">
        <v>28</v>
      </c>
      <c r="H9" s="15" t="s">
        <v>27</v>
      </c>
      <c r="I9" s="16" t="s">
        <v>28</v>
      </c>
      <c r="J9" s="15" t="s">
        <v>27</v>
      </c>
      <c r="K9" s="16" t="s">
        <v>28</v>
      </c>
      <c r="L9" s="15" t="s">
        <v>27</v>
      </c>
      <c r="M9" s="16" t="s">
        <v>28</v>
      </c>
      <c r="N9" s="16" t="s">
        <v>37</v>
      </c>
      <c r="O9" s="16" t="s">
        <v>28</v>
      </c>
      <c r="P9" s="15" t="s">
        <v>27</v>
      </c>
      <c r="Q9" s="16" t="s">
        <v>28</v>
      </c>
    </row>
    <row r="10" spans="1:17" s="2" customFormat="1" ht="17.45" customHeight="1" x14ac:dyDescent="0.2">
      <c r="A10" s="13" t="s">
        <v>58</v>
      </c>
      <c r="B10" s="39">
        <v>3</v>
      </c>
      <c r="C10" s="27">
        <v>154008</v>
      </c>
      <c r="D10" s="27">
        <v>3</v>
      </c>
      <c r="E10" s="27">
        <v>154008</v>
      </c>
      <c r="F10" s="32">
        <v>0</v>
      </c>
      <c r="G10" s="32">
        <v>0</v>
      </c>
      <c r="H10" s="32">
        <v>0</v>
      </c>
      <c r="I10" s="32">
        <v>0</v>
      </c>
      <c r="J10" s="33">
        <v>0</v>
      </c>
      <c r="K10" s="33">
        <v>0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4">
        <v>0</v>
      </c>
    </row>
    <row r="11" spans="1:17" ht="17.45" customHeight="1" x14ac:dyDescent="0.2">
      <c r="A11" s="10" t="s">
        <v>59</v>
      </c>
      <c r="B11" s="35">
        <v>0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5">
        <v>0</v>
      </c>
    </row>
    <row r="12" spans="1:17" ht="17.45" customHeight="1" x14ac:dyDescent="0.2">
      <c r="A12" s="10" t="s">
        <v>60</v>
      </c>
      <c r="B12" s="35">
        <v>0</v>
      </c>
      <c r="C12" s="31">
        <v>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5">
        <v>0</v>
      </c>
    </row>
    <row r="13" spans="1:17" ht="17.45" customHeight="1" x14ac:dyDescent="0.2">
      <c r="A13" s="10" t="s">
        <v>61</v>
      </c>
      <c r="B13" s="40">
        <v>1</v>
      </c>
      <c r="C13" s="28">
        <v>17112</v>
      </c>
      <c r="D13" s="28">
        <v>1</v>
      </c>
      <c r="E13" s="28">
        <v>17112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5">
        <v>0</v>
      </c>
    </row>
    <row r="14" spans="1:17" ht="17.45" customHeight="1" x14ac:dyDescent="0.2">
      <c r="A14" s="10" t="s">
        <v>62</v>
      </c>
      <c r="B14" s="40">
        <v>1</v>
      </c>
      <c r="C14" s="28">
        <v>34224</v>
      </c>
      <c r="D14" s="28">
        <v>1</v>
      </c>
      <c r="E14" s="28">
        <v>34224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5">
        <v>0</v>
      </c>
    </row>
    <row r="15" spans="1:17" ht="17.45" customHeight="1" x14ac:dyDescent="0.2">
      <c r="A15" s="10" t="s">
        <v>63</v>
      </c>
      <c r="B15" s="35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5">
        <v>0</v>
      </c>
    </row>
    <row r="16" spans="1:17" ht="17.45" customHeight="1" x14ac:dyDescent="0.2">
      <c r="A16" s="10" t="s">
        <v>64</v>
      </c>
      <c r="B16" s="35">
        <v>0</v>
      </c>
      <c r="C16" s="31">
        <v>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1">
        <v>0</v>
      </c>
      <c r="Q16" s="35">
        <v>0</v>
      </c>
    </row>
    <row r="17" spans="1:17" ht="17.45" customHeight="1" x14ac:dyDescent="0.2">
      <c r="A17" s="10" t="s">
        <v>65</v>
      </c>
      <c r="B17" s="35">
        <v>0</v>
      </c>
      <c r="C17" s="31">
        <v>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1">
        <v>0</v>
      </c>
      <c r="Q17" s="35">
        <v>0</v>
      </c>
    </row>
    <row r="18" spans="1:17" ht="17.45" customHeight="1" x14ac:dyDescent="0.2">
      <c r="A18" s="10" t="s">
        <v>66</v>
      </c>
      <c r="B18" s="35">
        <v>0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5">
        <v>0</v>
      </c>
    </row>
    <row r="19" spans="1:17" ht="17.45" customHeight="1" x14ac:dyDescent="0.2">
      <c r="A19" s="10" t="s">
        <v>67</v>
      </c>
      <c r="B19" s="35">
        <v>0</v>
      </c>
      <c r="C19" s="31">
        <v>0</v>
      </c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5">
        <v>0</v>
      </c>
    </row>
    <row r="20" spans="1:17" ht="17.45" customHeight="1" x14ac:dyDescent="0.2">
      <c r="A20" s="10" t="s">
        <v>68</v>
      </c>
      <c r="B20" s="40">
        <v>1</v>
      </c>
      <c r="C20" s="28">
        <v>102672</v>
      </c>
      <c r="D20" s="28">
        <v>1</v>
      </c>
      <c r="E20" s="28">
        <v>102672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5">
        <v>0</v>
      </c>
    </row>
    <row r="21" spans="1:17" ht="17.45" customHeight="1" x14ac:dyDescent="0.2">
      <c r="A21" s="10" t="s">
        <v>69</v>
      </c>
      <c r="B21" s="35">
        <v>0</v>
      </c>
      <c r="C21" s="31">
        <v>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5">
        <v>0</v>
      </c>
    </row>
    <row r="22" spans="1:17" ht="17.45" customHeight="1" x14ac:dyDescent="0.2">
      <c r="A22" s="10" t="s">
        <v>70</v>
      </c>
      <c r="B22" s="35">
        <v>0</v>
      </c>
      <c r="C22" s="31">
        <v>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5">
        <v>0</v>
      </c>
    </row>
    <row r="23" spans="1:17" ht="17.45" customHeight="1" x14ac:dyDescent="0.2">
      <c r="A23" s="10" t="s">
        <v>71</v>
      </c>
      <c r="B23" s="35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1">
        <v>0</v>
      </c>
      <c r="Q23" s="35">
        <v>0</v>
      </c>
    </row>
    <row r="24" spans="1:17" ht="17.45" customHeight="1" x14ac:dyDescent="0.2">
      <c r="A24" s="10"/>
      <c r="B24" s="11"/>
      <c r="C24" s="12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20"/>
    </row>
    <row r="25" spans="1:17" ht="17.45" customHeight="1" x14ac:dyDescent="0.2">
      <c r="A25" s="10"/>
      <c r="B25" s="11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20"/>
    </row>
    <row r="26" spans="1:17" ht="17.45" customHeight="1" x14ac:dyDescent="0.2">
      <c r="A26" s="10"/>
      <c r="B26" s="11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20"/>
    </row>
    <row r="27" spans="1:17" ht="17.45" customHeight="1" x14ac:dyDescent="0.2">
      <c r="A27" s="10"/>
      <c r="B27" s="11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20"/>
    </row>
    <row r="28" spans="1:17" ht="17.45" customHeight="1" x14ac:dyDescent="0.2">
      <c r="A28" s="10"/>
      <c r="B28" s="11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20"/>
    </row>
    <row r="29" spans="1:17" ht="17.45" customHeight="1" x14ac:dyDescent="0.2">
      <c r="A29" s="10"/>
      <c r="B29" s="11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20"/>
    </row>
    <row r="30" spans="1:17" ht="17.45" customHeight="1" x14ac:dyDescent="0.2">
      <c r="A30" s="10"/>
      <c r="B30" s="11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20"/>
    </row>
    <row r="31" spans="1:17" ht="17.45" customHeight="1" x14ac:dyDescent="0.2">
      <c r="A31" s="10"/>
      <c r="B31" s="11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20"/>
    </row>
    <row r="32" spans="1:17" ht="17.45" customHeight="1" x14ac:dyDescent="0.2">
      <c r="A32" s="10"/>
      <c r="B32" s="11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20"/>
    </row>
    <row r="33" spans="1:17" ht="17.45" customHeight="1" thickBot="1" x14ac:dyDescent="0.25">
      <c r="A33" s="10"/>
      <c r="B33" s="11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20"/>
    </row>
    <row r="34" spans="1:17" s="3" customFormat="1" ht="111" customHeight="1" x14ac:dyDescent="0.2">
      <c r="A34" s="51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7" ht="18" customHeight="1" x14ac:dyDescent="0.25">
      <c r="A35" s="49" t="str">
        <f>IF(LEN(A2)&gt;0,"資料來源："&amp;A2,"")</f>
        <v/>
      </c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</row>
    <row r="36" spans="1:17" ht="17.25" customHeight="1" x14ac:dyDescent="0.2">
      <c r="A36" s="50" t="str">
        <f>IF(LEN(A2)&gt;0,"填表說明："&amp;C2,"")</f>
        <v/>
      </c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</row>
    <row r="37" spans="1:17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</sheetData>
  <mergeCells count="21">
    <mergeCell ref="O3:Q3"/>
    <mergeCell ref="O4:Q4"/>
    <mergeCell ref="M3:N3"/>
    <mergeCell ref="M4:N4"/>
    <mergeCell ref="L8:M8"/>
    <mergeCell ref="A5:Q5"/>
    <mergeCell ref="C6:N6"/>
    <mergeCell ref="O6:Q6"/>
    <mergeCell ref="P8:Q8"/>
    <mergeCell ref="D8:E8"/>
    <mergeCell ref="N8:O8"/>
    <mergeCell ref="H8:I8"/>
    <mergeCell ref="J8:K8"/>
    <mergeCell ref="B4:L4"/>
    <mergeCell ref="A35:Q35"/>
    <mergeCell ref="A36:Q36"/>
    <mergeCell ref="A34:Q34"/>
    <mergeCell ref="A7:A9"/>
    <mergeCell ref="B7:Q7"/>
    <mergeCell ref="B8:C8"/>
    <mergeCell ref="F8:G8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95F84-7BCD-4379-86A8-01EA3EB5DBDB}">
  <dimension ref="A1:Q37"/>
  <sheetViews>
    <sheetView tabSelected="1" topLeftCell="A3" zoomScale="85" zoomScaleNormal="85" workbookViewId="0">
      <selection activeCell="A36" sqref="A36:XFD36"/>
    </sheetView>
  </sheetViews>
  <sheetFormatPr defaultRowHeight="12" x14ac:dyDescent="0.2"/>
  <cols>
    <col min="1" max="1" width="23.6640625" customWidth="1"/>
    <col min="2" max="2" width="10.83203125" customWidth="1"/>
    <col min="3" max="3" width="14.83203125" customWidth="1"/>
    <col min="4" max="4" width="10.83203125" customWidth="1"/>
    <col min="5" max="5" width="14.83203125" customWidth="1"/>
    <col min="6" max="6" width="10.83203125" customWidth="1"/>
    <col min="7" max="7" width="14.83203125" customWidth="1"/>
    <col min="8" max="8" width="10.83203125" customWidth="1"/>
    <col min="9" max="9" width="14.83203125" customWidth="1"/>
    <col min="10" max="10" width="10.83203125" customWidth="1"/>
    <col min="11" max="11" width="14.83203125" customWidth="1"/>
    <col min="12" max="12" width="10.83203125" customWidth="1"/>
    <col min="13" max="13" width="14.83203125" customWidth="1"/>
    <col min="14" max="14" width="10.83203125" customWidth="1"/>
    <col min="15" max="15" width="14.83203125" customWidth="1"/>
    <col min="16" max="16" width="10.83203125" customWidth="1"/>
    <col min="17" max="17" width="14.83203125" customWidth="1"/>
  </cols>
  <sheetData>
    <row r="1" spans="1:17" s="5" customFormat="1" ht="31.5" hidden="1" customHeight="1" x14ac:dyDescent="0.45">
      <c r="A1" s="5" t="s">
        <v>72</v>
      </c>
      <c r="B1" s="36" t="s">
        <v>73</v>
      </c>
      <c r="C1" s="5" t="s">
        <v>74</v>
      </c>
      <c r="D1" s="5" t="s">
        <v>75</v>
      </c>
      <c r="E1" s="6" t="s">
        <v>76</v>
      </c>
      <c r="F1" s="37" t="s">
        <v>77</v>
      </c>
      <c r="G1" s="5" t="s">
        <v>78</v>
      </c>
    </row>
    <row r="2" spans="1:17" s="5" customFormat="1" ht="28.5" hidden="1" customHeight="1" x14ac:dyDescent="0.25">
      <c r="A2" s="6"/>
      <c r="B2" s="6"/>
    </row>
    <row r="3" spans="1:17" ht="18" customHeight="1" thickBot="1" x14ac:dyDescent="0.3">
      <c r="A3" s="22" t="str">
        <f>A1</f>
        <v>公　開　類</v>
      </c>
      <c r="B3" s="21"/>
      <c r="C3" s="21"/>
      <c r="D3" s="4"/>
      <c r="E3" s="4"/>
      <c r="F3" s="4"/>
      <c r="G3" s="4"/>
      <c r="H3" s="4"/>
      <c r="I3" s="4"/>
      <c r="J3" s="4"/>
      <c r="K3" s="4"/>
      <c r="L3" s="4"/>
      <c r="M3" s="69" t="s">
        <v>51</v>
      </c>
      <c r="N3" s="69"/>
      <c r="O3" s="69" t="str">
        <f>B1</f>
        <v>桃園市政府民政局</v>
      </c>
      <c r="P3" s="69"/>
      <c r="Q3" s="69"/>
    </row>
    <row r="4" spans="1:17" ht="18" customHeight="1" thickBot="1" x14ac:dyDescent="0.3">
      <c r="A4" s="22" t="str">
        <f>C1</f>
        <v>季　　　報</v>
      </c>
      <c r="B4" s="62" t="str">
        <f>D1</f>
        <v>於每季結束後5日內編報</v>
      </c>
      <c r="C4" s="63"/>
      <c r="D4" s="63"/>
      <c r="E4" s="63"/>
      <c r="F4" s="63"/>
      <c r="G4" s="63"/>
      <c r="H4" s="63"/>
      <c r="I4" s="63"/>
      <c r="J4" s="63"/>
      <c r="K4" s="63"/>
      <c r="L4" s="64"/>
      <c r="M4" s="69" t="s">
        <v>49</v>
      </c>
      <c r="N4" s="69"/>
      <c r="O4" s="69" t="str">
        <f>E1</f>
        <v>10720-06-04-2</v>
      </c>
      <c r="P4" s="69"/>
      <c r="Q4" s="69"/>
    </row>
    <row r="5" spans="1:17" ht="36" customHeight="1" x14ac:dyDescent="0.2">
      <c r="A5" s="48" t="str">
        <f>F1</f>
        <v>桃園市替代役役男家屬各項扶(慰)助經費統計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</row>
    <row r="6" spans="1:17" ht="24" customHeight="1" thickBot="1" x14ac:dyDescent="0.3">
      <c r="A6" s="24"/>
      <c r="B6" s="24"/>
      <c r="C6" s="45" t="str">
        <f>G1</f>
        <v>中華民國115年第1季( 1月至3月 )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6" t="s">
        <v>53</v>
      </c>
      <c r="P6" s="46"/>
      <c r="Q6" s="46"/>
    </row>
    <row r="7" spans="1:17" s="1" customFormat="1" ht="21.95" customHeight="1" x14ac:dyDescent="0.2">
      <c r="A7" s="53" t="s">
        <v>0</v>
      </c>
      <c r="B7" s="59" t="s">
        <v>43</v>
      </c>
      <c r="C7" s="66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8"/>
    </row>
    <row r="8" spans="1:17" s="1" customFormat="1" ht="26.1" customHeight="1" x14ac:dyDescent="0.2">
      <c r="A8" s="53"/>
      <c r="B8" s="59" t="s">
        <v>29</v>
      </c>
      <c r="C8" s="44"/>
      <c r="D8" s="43" t="s">
        <v>1</v>
      </c>
      <c r="E8" s="44"/>
      <c r="F8" s="43" t="s">
        <v>6</v>
      </c>
      <c r="G8" s="44"/>
      <c r="H8" s="43" t="s">
        <v>7</v>
      </c>
      <c r="I8" s="44"/>
      <c r="J8" s="43" t="s">
        <v>8</v>
      </c>
      <c r="K8" s="44"/>
      <c r="L8" s="43" t="s">
        <v>9</v>
      </c>
      <c r="M8" s="44"/>
      <c r="N8" s="60" t="s">
        <v>17</v>
      </c>
      <c r="O8" s="61"/>
      <c r="P8" s="43" t="s">
        <v>57</v>
      </c>
      <c r="Q8" s="44"/>
    </row>
    <row r="9" spans="1:17" s="1" customFormat="1" ht="33.950000000000003" customHeight="1" thickBot="1" x14ac:dyDescent="0.25">
      <c r="A9" s="54"/>
      <c r="B9" s="17" t="s">
        <v>4</v>
      </c>
      <c r="C9" s="16" t="s">
        <v>2</v>
      </c>
      <c r="D9" s="15" t="s">
        <v>4</v>
      </c>
      <c r="E9" s="16" t="s">
        <v>2</v>
      </c>
      <c r="F9" s="15" t="s">
        <v>4</v>
      </c>
      <c r="G9" s="16" t="s">
        <v>2</v>
      </c>
      <c r="H9" s="15" t="s">
        <v>4</v>
      </c>
      <c r="I9" s="16" t="s">
        <v>2</v>
      </c>
      <c r="J9" s="15" t="s">
        <v>4</v>
      </c>
      <c r="K9" s="16" t="s">
        <v>2</v>
      </c>
      <c r="L9" s="15" t="s">
        <v>4</v>
      </c>
      <c r="M9" s="16" t="s">
        <v>2</v>
      </c>
      <c r="N9" s="16" t="s">
        <v>31</v>
      </c>
      <c r="O9" s="16" t="s">
        <v>2</v>
      </c>
      <c r="P9" s="15" t="s">
        <v>4</v>
      </c>
      <c r="Q9" s="16" t="s">
        <v>2</v>
      </c>
    </row>
    <row r="10" spans="1:17" s="2" customFormat="1" ht="17.45" customHeight="1" x14ac:dyDescent="0.2">
      <c r="A10" s="13" t="s">
        <v>58</v>
      </c>
      <c r="B10" s="34">
        <v>0</v>
      </c>
      <c r="C10" s="32">
        <v>0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3">
        <v>0</v>
      </c>
      <c r="K10" s="33">
        <v>0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4">
        <v>0</v>
      </c>
    </row>
    <row r="11" spans="1:17" ht="17.45" customHeight="1" x14ac:dyDescent="0.2">
      <c r="A11" s="10" t="s">
        <v>59</v>
      </c>
      <c r="B11" s="35">
        <v>0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5">
        <v>0</v>
      </c>
    </row>
    <row r="12" spans="1:17" ht="17.45" customHeight="1" x14ac:dyDescent="0.2">
      <c r="A12" s="10" t="s">
        <v>60</v>
      </c>
      <c r="B12" s="35">
        <v>0</v>
      </c>
      <c r="C12" s="31">
        <v>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5">
        <v>0</v>
      </c>
    </row>
    <row r="13" spans="1:17" ht="17.45" customHeight="1" x14ac:dyDescent="0.2">
      <c r="A13" s="10" t="s">
        <v>61</v>
      </c>
      <c r="B13" s="35">
        <v>0</v>
      </c>
      <c r="C13" s="31">
        <v>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5">
        <v>0</v>
      </c>
    </row>
    <row r="14" spans="1:17" ht="17.45" customHeight="1" x14ac:dyDescent="0.2">
      <c r="A14" s="10" t="s">
        <v>62</v>
      </c>
      <c r="B14" s="35">
        <v>0</v>
      </c>
      <c r="C14" s="31">
        <v>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5">
        <v>0</v>
      </c>
    </row>
    <row r="15" spans="1:17" ht="17.45" customHeight="1" x14ac:dyDescent="0.2">
      <c r="A15" s="10" t="s">
        <v>63</v>
      </c>
      <c r="B15" s="35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5">
        <v>0</v>
      </c>
    </row>
    <row r="16" spans="1:17" ht="17.45" customHeight="1" x14ac:dyDescent="0.2">
      <c r="A16" s="10" t="s">
        <v>64</v>
      </c>
      <c r="B16" s="35">
        <v>0</v>
      </c>
      <c r="C16" s="31">
        <v>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1">
        <v>0</v>
      </c>
      <c r="Q16" s="35">
        <v>0</v>
      </c>
    </row>
    <row r="17" spans="1:17" ht="17.45" customHeight="1" x14ac:dyDescent="0.2">
      <c r="A17" s="10" t="s">
        <v>65</v>
      </c>
      <c r="B17" s="35">
        <v>0</v>
      </c>
      <c r="C17" s="31">
        <v>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1">
        <v>0</v>
      </c>
      <c r="Q17" s="35">
        <v>0</v>
      </c>
    </row>
    <row r="18" spans="1:17" ht="17.45" customHeight="1" x14ac:dyDescent="0.2">
      <c r="A18" s="10" t="s">
        <v>66</v>
      </c>
      <c r="B18" s="35">
        <v>0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5">
        <v>0</v>
      </c>
    </row>
    <row r="19" spans="1:17" ht="17.45" customHeight="1" x14ac:dyDescent="0.2">
      <c r="A19" s="10" t="s">
        <v>67</v>
      </c>
      <c r="B19" s="35">
        <v>0</v>
      </c>
      <c r="C19" s="31">
        <v>0</v>
      </c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5">
        <v>0</v>
      </c>
    </row>
    <row r="20" spans="1:17" ht="17.45" customHeight="1" x14ac:dyDescent="0.2">
      <c r="A20" s="10" t="s">
        <v>68</v>
      </c>
      <c r="B20" s="35">
        <v>0</v>
      </c>
      <c r="C20" s="31">
        <v>0</v>
      </c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5">
        <v>0</v>
      </c>
    </row>
    <row r="21" spans="1:17" ht="17.45" customHeight="1" x14ac:dyDescent="0.2">
      <c r="A21" s="10" t="s">
        <v>69</v>
      </c>
      <c r="B21" s="35">
        <v>0</v>
      </c>
      <c r="C21" s="31">
        <v>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5">
        <v>0</v>
      </c>
    </row>
    <row r="22" spans="1:17" ht="17.45" customHeight="1" x14ac:dyDescent="0.2">
      <c r="A22" s="10" t="s">
        <v>70</v>
      </c>
      <c r="B22" s="35">
        <v>0</v>
      </c>
      <c r="C22" s="31">
        <v>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5">
        <v>0</v>
      </c>
    </row>
    <row r="23" spans="1:17" ht="17.45" customHeight="1" x14ac:dyDescent="0.2">
      <c r="A23" s="10" t="s">
        <v>71</v>
      </c>
      <c r="B23" s="35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1">
        <v>0</v>
      </c>
      <c r="Q23" s="35">
        <v>0</v>
      </c>
    </row>
    <row r="24" spans="1:17" ht="17.45" customHeight="1" x14ac:dyDescent="0.2">
      <c r="A24" s="10"/>
      <c r="B24" s="11"/>
      <c r="C24" s="12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20"/>
    </row>
    <row r="25" spans="1:17" ht="17.45" customHeight="1" x14ac:dyDescent="0.2">
      <c r="A25" s="10"/>
      <c r="B25" s="11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20"/>
    </row>
    <row r="26" spans="1:17" ht="17.45" customHeight="1" x14ac:dyDescent="0.2">
      <c r="A26" s="10"/>
      <c r="B26" s="11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20"/>
    </row>
    <row r="27" spans="1:17" ht="17.45" customHeight="1" x14ac:dyDescent="0.2">
      <c r="A27" s="10"/>
      <c r="B27" s="11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20"/>
    </row>
    <row r="28" spans="1:17" ht="17.45" customHeight="1" x14ac:dyDescent="0.2">
      <c r="A28" s="10"/>
      <c r="B28" s="11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20"/>
    </row>
    <row r="29" spans="1:17" ht="17.45" customHeight="1" x14ac:dyDescent="0.2">
      <c r="A29" s="10"/>
      <c r="B29" s="11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20"/>
    </row>
    <row r="30" spans="1:17" ht="17.45" customHeight="1" x14ac:dyDescent="0.2">
      <c r="A30" s="10"/>
      <c r="B30" s="11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20"/>
    </row>
    <row r="31" spans="1:17" ht="17.45" customHeight="1" x14ac:dyDescent="0.2">
      <c r="A31" s="10"/>
      <c r="B31" s="11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20"/>
    </row>
    <row r="32" spans="1:17" ht="17.45" customHeight="1" x14ac:dyDescent="0.2">
      <c r="A32" s="10"/>
      <c r="B32" s="11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20"/>
    </row>
    <row r="33" spans="1:17" ht="17.45" customHeight="1" thickBot="1" x14ac:dyDescent="0.25">
      <c r="A33" s="10"/>
      <c r="B33" s="11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20"/>
    </row>
    <row r="34" spans="1:17" s="3" customFormat="1" ht="111" customHeight="1" x14ac:dyDescent="0.2">
      <c r="A34" s="51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7" ht="18" customHeight="1" x14ac:dyDescent="0.25">
      <c r="A35" s="49" t="str">
        <f>IF(LEN(A2)&gt;0,"資料來源："&amp;A2,"")</f>
        <v/>
      </c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</row>
    <row r="36" spans="1:17" ht="18" customHeight="1" x14ac:dyDescent="0.2">
      <c r="A36" s="50" t="str">
        <f>IF(LEN(A2)&gt;0,"填表說明："&amp;C2,"")</f>
        <v/>
      </c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</row>
    <row r="37" spans="1:17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</sheetData>
  <mergeCells count="21">
    <mergeCell ref="A36:Q36"/>
    <mergeCell ref="H8:I8"/>
    <mergeCell ref="J8:K8"/>
    <mergeCell ref="L8:M8"/>
    <mergeCell ref="N8:O8"/>
    <mergeCell ref="F8:G8"/>
    <mergeCell ref="A35:Q35"/>
    <mergeCell ref="P8:Q8"/>
    <mergeCell ref="A34:Q34"/>
    <mergeCell ref="A5:Q5"/>
    <mergeCell ref="A7:A9"/>
    <mergeCell ref="B7:Q7"/>
    <mergeCell ref="B8:C8"/>
    <mergeCell ref="D8:E8"/>
    <mergeCell ref="O3:Q3"/>
    <mergeCell ref="B4:L4"/>
    <mergeCell ref="M4:N4"/>
    <mergeCell ref="O4:Q4"/>
    <mergeCell ref="C6:N6"/>
    <mergeCell ref="O6:Q6"/>
    <mergeCell ref="M3:N3"/>
  </mergeCells>
  <phoneticPr fontId="5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4F58C-25D1-446F-9E98-22862E82C225}">
  <dimension ref="A1:Q37"/>
  <sheetViews>
    <sheetView tabSelected="1" topLeftCell="A5" zoomScale="85" zoomScaleNormal="85" workbookViewId="0">
      <selection activeCell="A36" sqref="A36:XFD36"/>
    </sheetView>
  </sheetViews>
  <sheetFormatPr defaultRowHeight="12" x14ac:dyDescent="0.2"/>
  <cols>
    <col min="1" max="1" width="23.6640625" customWidth="1"/>
    <col min="2" max="2" width="10.83203125" customWidth="1"/>
    <col min="3" max="3" width="14.83203125" customWidth="1"/>
    <col min="4" max="4" width="10.83203125" customWidth="1"/>
    <col min="5" max="5" width="14.83203125" customWidth="1"/>
    <col min="6" max="6" width="10.83203125" customWidth="1"/>
    <col min="7" max="7" width="14.83203125" customWidth="1"/>
    <col min="8" max="8" width="10.83203125" customWidth="1"/>
    <col min="9" max="9" width="14.83203125" customWidth="1"/>
    <col min="10" max="10" width="10.83203125" customWidth="1"/>
    <col min="11" max="11" width="14.83203125" customWidth="1"/>
    <col min="12" max="12" width="10.83203125" customWidth="1"/>
    <col min="13" max="13" width="14.83203125" customWidth="1"/>
    <col min="14" max="14" width="10.83203125" customWidth="1"/>
    <col min="15" max="15" width="14.83203125" customWidth="1"/>
    <col min="16" max="16" width="10.83203125" customWidth="1"/>
    <col min="17" max="17" width="14.83203125" customWidth="1"/>
  </cols>
  <sheetData>
    <row r="1" spans="1:17" s="5" customFormat="1" ht="31.5" hidden="1" customHeight="1" x14ac:dyDescent="0.45">
      <c r="A1" s="5" t="s">
        <v>72</v>
      </c>
      <c r="B1" s="36" t="s">
        <v>73</v>
      </c>
      <c r="C1" s="5" t="s">
        <v>74</v>
      </c>
      <c r="D1" s="5" t="s">
        <v>75</v>
      </c>
      <c r="E1" s="6" t="s">
        <v>76</v>
      </c>
      <c r="F1" s="37" t="s">
        <v>77</v>
      </c>
      <c r="G1" s="5" t="s">
        <v>78</v>
      </c>
    </row>
    <row r="2" spans="1:17" s="5" customFormat="1" ht="28.5" hidden="1" customHeight="1" x14ac:dyDescent="0.25">
      <c r="A2" s="6"/>
      <c r="B2" s="6"/>
    </row>
    <row r="3" spans="1:17" ht="18" customHeight="1" thickBot="1" x14ac:dyDescent="0.3">
      <c r="A3" s="22" t="str">
        <f>A1</f>
        <v>公　開　類</v>
      </c>
      <c r="B3" s="21"/>
      <c r="C3" s="21"/>
      <c r="D3" s="4"/>
      <c r="E3" s="4"/>
      <c r="F3" s="4"/>
      <c r="G3" s="4"/>
      <c r="H3" s="4"/>
      <c r="I3" s="4"/>
      <c r="J3" s="4"/>
      <c r="K3" s="4"/>
      <c r="L3" s="4"/>
      <c r="M3" s="69" t="s">
        <v>51</v>
      </c>
      <c r="N3" s="69"/>
      <c r="O3" s="69" t="str">
        <f>B1</f>
        <v>桃園市政府民政局</v>
      </c>
      <c r="P3" s="69"/>
      <c r="Q3" s="69"/>
    </row>
    <row r="4" spans="1:17" ht="18" customHeight="1" thickBot="1" x14ac:dyDescent="0.3">
      <c r="A4" s="22" t="str">
        <f>C1</f>
        <v>季　　　報</v>
      </c>
      <c r="B4" s="62" t="str">
        <f>D1</f>
        <v>於每季結束後5日內編報</v>
      </c>
      <c r="C4" s="63"/>
      <c r="D4" s="63"/>
      <c r="E4" s="63"/>
      <c r="F4" s="63"/>
      <c r="G4" s="63"/>
      <c r="H4" s="63"/>
      <c r="I4" s="63"/>
      <c r="J4" s="63"/>
      <c r="K4" s="63"/>
      <c r="L4" s="64"/>
      <c r="M4" s="69" t="s">
        <v>49</v>
      </c>
      <c r="N4" s="69"/>
      <c r="O4" s="69" t="str">
        <f>E1</f>
        <v>10720-06-04-2</v>
      </c>
      <c r="P4" s="69"/>
      <c r="Q4" s="69"/>
    </row>
    <row r="5" spans="1:17" ht="36" customHeight="1" x14ac:dyDescent="0.2">
      <c r="A5" s="48" t="str">
        <f>F1</f>
        <v>桃園市替代役役男家屬各項扶(慰)助經費統計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</row>
    <row r="6" spans="1:17" ht="24" customHeight="1" thickBot="1" x14ac:dyDescent="0.3">
      <c r="A6" s="24"/>
      <c r="B6" s="24"/>
      <c r="C6" s="45" t="str">
        <f>G1</f>
        <v>中華民國115年第1季( 1月至3月 )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6" t="s">
        <v>53</v>
      </c>
      <c r="P6" s="46"/>
      <c r="Q6" s="46"/>
    </row>
    <row r="7" spans="1:17" s="1" customFormat="1" ht="21.95" customHeight="1" x14ac:dyDescent="0.2">
      <c r="A7" s="52" t="s">
        <v>0</v>
      </c>
      <c r="B7" s="65" t="s">
        <v>44</v>
      </c>
      <c r="C7" s="56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8"/>
    </row>
    <row r="8" spans="1:17" s="1" customFormat="1" ht="26.1" customHeight="1" x14ac:dyDescent="0.2">
      <c r="A8" s="53"/>
      <c r="B8" s="59" t="s">
        <v>29</v>
      </c>
      <c r="C8" s="44"/>
      <c r="D8" s="60" t="s">
        <v>1</v>
      </c>
      <c r="E8" s="61"/>
      <c r="F8" s="43" t="s">
        <v>6</v>
      </c>
      <c r="G8" s="44"/>
      <c r="H8" s="43" t="s">
        <v>7</v>
      </c>
      <c r="I8" s="44"/>
      <c r="J8" s="43" t="s">
        <v>8</v>
      </c>
      <c r="K8" s="44"/>
      <c r="L8" s="43" t="s">
        <v>9</v>
      </c>
      <c r="M8" s="44"/>
      <c r="N8" s="60" t="s">
        <v>17</v>
      </c>
      <c r="O8" s="61"/>
      <c r="P8" s="43" t="s">
        <v>54</v>
      </c>
      <c r="Q8" s="44"/>
    </row>
    <row r="9" spans="1:17" s="1" customFormat="1" ht="33.950000000000003" customHeight="1" thickBot="1" x14ac:dyDescent="0.25">
      <c r="A9" s="54"/>
      <c r="B9" s="17" t="s">
        <v>4</v>
      </c>
      <c r="C9" s="16" t="s">
        <v>2</v>
      </c>
      <c r="D9" s="15" t="s">
        <v>4</v>
      </c>
      <c r="E9" s="16" t="s">
        <v>2</v>
      </c>
      <c r="F9" s="15" t="s">
        <v>4</v>
      </c>
      <c r="G9" s="16" t="s">
        <v>2</v>
      </c>
      <c r="H9" s="15" t="s">
        <v>4</v>
      </c>
      <c r="I9" s="16" t="s">
        <v>2</v>
      </c>
      <c r="J9" s="15" t="s">
        <v>4</v>
      </c>
      <c r="K9" s="16" t="s">
        <v>2</v>
      </c>
      <c r="L9" s="15" t="s">
        <v>4</v>
      </c>
      <c r="M9" s="16" t="s">
        <v>2</v>
      </c>
      <c r="N9" s="16" t="s">
        <v>31</v>
      </c>
      <c r="O9" s="16" t="s">
        <v>2</v>
      </c>
      <c r="P9" s="15" t="s">
        <v>4</v>
      </c>
      <c r="Q9" s="16" t="s">
        <v>2</v>
      </c>
    </row>
    <row r="10" spans="1:17" s="2" customFormat="1" ht="17.45" customHeight="1" x14ac:dyDescent="0.2">
      <c r="A10" s="13" t="s">
        <v>58</v>
      </c>
      <c r="B10" s="38">
        <v>0</v>
      </c>
      <c r="C10" s="32">
        <v>0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3">
        <v>0</v>
      </c>
      <c r="K10" s="33">
        <v>0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4">
        <v>0</v>
      </c>
    </row>
    <row r="11" spans="1:17" ht="17.45" customHeight="1" x14ac:dyDescent="0.2">
      <c r="A11" s="10" t="s">
        <v>59</v>
      </c>
      <c r="B11" s="30">
        <v>0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5">
        <v>0</v>
      </c>
    </row>
    <row r="12" spans="1:17" ht="17.45" customHeight="1" x14ac:dyDescent="0.2">
      <c r="A12" s="10" t="s">
        <v>60</v>
      </c>
      <c r="B12" s="30">
        <v>0</v>
      </c>
      <c r="C12" s="31">
        <v>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5">
        <v>0</v>
      </c>
    </row>
    <row r="13" spans="1:17" ht="17.45" customHeight="1" x14ac:dyDescent="0.2">
      <c r="A13" s="10" t="s">
        <v>61</v>
      </c>
      <c r="B13" s="30">
        <v>0</v>
      </c>
      <c r="C13" s="31">
        <v>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5">
        <v>0</v>
      </c>
    </row>
    <row r="14" spans="1:17" ht="17.45" customHeight="1" x14ac:dyDescent="0.2">
      <c r="A14" s="10" t="s">
        <v>62</v>
      </c>
      <c r="B14" s="30">
        <v>0</v>
      </c>
      <c r="C14" s="31">
        <v>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5">
        <v>0</v>
      </c>
    </row>
    <row r="15" spans="1:17" ht="17.45" customHeight="1" x14ac:dyDescent="0.2">
      <c r="A15" s="10" t="s">
        <v>63</v>
      </c>
      <c r="B15" s="30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5">
        <v>0</v>
      </c>
    </row>
    <row r="16" spans="1:17" ht="17.45" customHeight="1" x14ac:dyDescent="0.2">
      <c r="A16" s="10" t="s">
        <v>64</v>
      </c>
      <c r="B16" s="30">
        <v>0</v>
      </c>
      <c r="C16" s="31">
        <v>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1">
        <v>0</v>
      </c>
      <c r="Q16" s="35">
        <v>0</v>
      </c>
    </row>
    <row r="17" spans="1:17" ht="17.45" customHeight="1" x14ac:dyDescent="0.2">
      <c r="A17" s="10" t="s">
        <v>65</v>
      </c>
      <c r="B17" s="30">
        <v>0</v>
      </c>
      <c r="C17" s="31">
        <v>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1">
        <v>0</v>
      </c>
      <c r="Q17" s="35">
        <v>0</v>
      </c>
    </row>
    <row r="18" spans="1:17" ht="17.45" customHeight="1" x14ac:dyDescent="0.2">
      <c r="A18" s="10" t="s">
        <v>66</v>
      </c>
      <c r="B18" s="30">
        <v>0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5">
        <v>0</v>
      </c>
    </row>
    <row r="19" spans="1:17" ht="17.45" customHeight="1" x14ac:dyDescent="0.2">
      <c r="A19" s="10" t="s">
        <v>67</v>
      </c>
      <c r="B19" s="30">
        <v>0</v>
      </c>
      <c r="C19" s="31">
        <v>0</v>
      </c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5">
        <v>0</v>
      </c>
    </row>
    <row r="20" spans="1:17" ht="17.45" customHeight="1" x14ac:dyDescent="0.2">
      <c r="A20" s="10" t="s">
        <v>68</v>
      </c>
      <c r="B20" s="30">
        <v>0</v>
      </c>
      <c r="C20" s="31">
        <v>0</v>
      </c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5">
        <v>0</v>
      </c>
    </row>
    <row r="21" spans="1:17" ht="17.45" customHeight="1" x14ac:dyDescent="0.2">
      <c r="A21" s="10" t="s">
        <v>69</v>
      </c>
      <c r="B21" s="30">
        <v>0</v>
      </c>
      <c r="C21" s="31">
        <v>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5">
        <v>0</v>
      </c>
    </row>
    <row r="22" spans="1:17" ht="17.45" customHeight="1" x14ac:dyDescent="0.2">
      <c r="A22" s="10" t="s">
        <v>70</v>
      </c>
      <c r="B22" s="30">
        <v>0</v>
      </c>
      <c r="C22" s="31">
        <v>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5">
        <v>0</v>
      </c>
    </row>
    <row r="23" spans="1:17" ht="17.45" customHeight="1" x14ac:dyDescent="0.2">
      <c r="A23" s="10" t="s">
        <v>71</v>
      </c>
      <c r="B23" s="30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1">
        <v>0</v>
      </c>
      <c r="Q23" s="35">
        <v>0</v>
      </c>
    </row>
    <row r="24" spans="1:17" ht="17.45" customHeight="1" x14ac:dyDescent="0.2">
      <c r="A24" s="10"/>
      <c r="B24" s="19"/>
      <c r="C24" s="12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20"/>
    </row>
    <row r="25" spans="1:17" ht="17.45" customHeight="1" x14ac:dyDescent="0.2">
      <c r="A25" s="10"/>
      <c r="B25" s="19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20"/>
    </row>
    <row r="26" spans="1:17" ht="17.45" customHeight="1" x14ac:dyDescent="0.2">
      <c r="A26" s="10"/>
      <c r="B26" s="19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20"/>
    </row>
    <row r="27" spans="1:17" ht="17.45" customHeight="1" x14ac:dyDescent="0.2">
      <c r="A27" s="10"/>
      <c r="B27" s="19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20"/>
    </row>
    <row r="28" spans="1:17" ht="17.45" customHeight="1" x14ac:dyDescent="0.2">
      <c r="A28" s="10"/>
      <c r="B28" s="19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20"/>
    </row>
    <row r="29" spans="1:17" ht="17.45" customHeight="1" x14ac:dyDescent="0.2">
      <c r="A29" s="10"/>
      <c r="B29" s="19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20"/>
    </row>
    <row r="30" spans="1:17" ht="17.45" customHeight="1" x14ac:dyDescent="0.2">
      <c r="A30" s="10"/>
      <c r="B30" s="19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20"/>
    </row>
    <row r="31" spans="1:17" ht="17.45" customHeight="1" x14ac:dyDescent="0.2">
      <c r="A31" s="10"/>
      <c r="B31" s="19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20"/>
    </row>
    <row r="32" spans="1:17" ht="17.45" customHeight="1" x14ac:dyDescent="0.2">
      <c r="A32" s="10"/>
      <c r="B32" s="19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20"/>
    </row>
    <row r="33" spans="1:17" ht="17.45" customHeight="1" thickBot="1" x14ac:dyDescent="0.25">
      <c r="A33" s="10"/>
      <c r="B33" s="19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20"/>
    </row>
    <row r="34" spans="1:17" s="3" customFormat="1" ht="111" customHeight="1" x14ac:dyDescent="0.2">
      <c r="A34" s="51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7" ht="18" customHeight="1" x14ac:dyDescent="0.25">
      <c r="A35" s="49" t="str">
        <f>IF(LEN(A2)&gt;0,"資料來源："&amp;A2,"")</f>
        <v/>
      </c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</row>
    <row r="36" spans="1:17" ht="18" customHeight="1" x14ac:dyDescent="0.2">
      <c r="A36" s="50" t="str">
        <f>IF(LEN(A2)&gt;0,"填表說明："&amp;C2,"")</f>
        <v/>
      </c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</row>
    <row r="37" spans="1:17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</sheetData>
  <mergeCells count="21">
    <mergeCell ref="A36:Q36"/>
    <mergeCell ref="H8:I8"/>
    <mergeCell ref="J8:K8"/>
    <mergeCell ref="L8:M8"/>
    <mergeCell ref="N8:O8"/>
    <mergeCell ref="F8:G8"/>
    <mergeCell ref="A35:Q35"/>
    <mergeCell ref="P8:Q8"/>
    <mergeCell ref="A34:Q34"/>
    <mergeCell ref="A5:Q5"/>
    <mergeCell ref="A7:A9"/>
    <mergeCell ref="B7:Q7"/>
    <mergeCell ref="B8:C8"/>
    <mergeCell ref="D8:E8"/>
    <mergeCell ref="O3:Q3"/>
    <mergeCell ref="B4:L4"/>
    <mergeCell ref="M4:N4"/>
    <mergeCell ref="O4:Q4"/>
    <mergeCell ref="O6:Q6"/>
    <mergeCell ref="C6:N6"/>
    <mergeCell ref="M3:N3"/>
  </mergeCells>
  <phoneticPr fontId="5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2C91C-F3D6-45EA-823B-D714EE536AA6}">
  <dimension ref="A1:S37"/>
  <sheetViews>
    <sheetView tabSelected="1" topLeftCell="A3" zoomScale="85" zoomScaleNormal="85" workbookViewId="0">
      <selection activeCell="A36" sqref="A36:XFD36"/>
    </sheetView>
  </sheetViews>
  <sheetFormatPr defaultRowHeight="12" x14ac:dyDescent="0.2"/>
  <cols>
    <col min="1" max="1" width="23.6640625" customWidth="1"/>
    <col min="2" max="2" width="10" customWidth="1"/>
    <col min="3" max="3" width="12.83203125" customWidth="1"/>
    <col min="4" max="4" width="10" customWidth="1"/>
    <col min="5" max="5" width="12.83203125" customWidth="1"/>
    <col min="6" max="6" width="10" customWidth="1"/>
    <col min="7" max="7" width="12.83203125" customWidth="1"/>
    <col min="8" max="8" width="10" customWidth="1"/>
    <col min="9" max="9" width="12.83203125" customWidth="1"/>
    <col min="10" max="10" width="10" customWidth="1"/>
    <col min="11" max="11" width="12.83203125" customWidth="1"/>
    <col min="12" max="12" width="10" customWidth="1"/>
    <col min="13" max="13" width="12.83203125" customWidth="1"/>
    <col min="14" max="14" width="10" customWidth="1"/>
    <col min="15" max="15" width="12.83203125" customWidth="1"/>
    <col min="16" max="16" width="10" customWidth="1"/>
    <col min="17" max="17" width="12.83203125" customWidth="1"/>
    <col min="18" max="18" width="10" customWidth="1"/>
    <col min="19" max="19" width="12.83203125" customWidth="1"/>
  </cols>
  <sheetData>
    <row r="1" spans="1:19" s="5" customFormat="1" ht="31.5" hidden="1" customHeight="1" x14ac:dyDescent="0.45">
      <c r="A1" s="5" t="s">
        <v>72</v>
      </c>
      <c r="B1" s="36" t="s">
        <v>73</v>
      </c>
      <c r="C1" s="5" t="s">
        <v>74</v>
      </c>
      <c r="D1" s="5" t="s">
        <v>75</v>
      </c>
      <c r="E1" s="6" t="s">
        <v>76</v>
      </c>
      <c r="F1" s="37" t="s">
        <v>77</v>
      </c>
      <c r="G1" s="5" t="s">
        <v>78</v>
      </c>
    </row>
    <row r="2" spans="1:19" s="5" customFormat="1" ht="28.5" hidden="1" customHeight="1" x14ac:dyDescent="0.25">
      <c r="A2" s="6" t="s">
        <v>38</v>
      </c>
      <c r="B2" s="6"/>
    </row>
    <row r="3" spans="1:19" ht="18" customHeight="1" thickBot="1" x14ac:dyDescent="0.3">
      <c r="A3" s="22" t="str">
        <f>A1</f>
        <v>公　開　類</v>
      </c>
      <c r="B3" s="21"/>
      <c r="C3" s="2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7" t="s">
        <v>47</v>
      </c>
      <c r="P3" s="47"/>
      <c r="Q3" s="47" t="str">
        <f>B1</f>
        <v>桃園市政府民政局</v>
      </c>
      <c r="R3" s="47"/>
      <c r="S3" s="47"/>
    </row>
    <row r="4" spans="1:19" ht="18" customHeight="1" thickBot="1" x14ac:dyDescent="0.25">
      <c r="A4" s="22" t="str">
        <f>C1</f>
        <v>季　　　報</v>
      </c>
      <c r="B4" s="62" t="str">
        <f>D1</f>
        <v>於每季結束後5日內編報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/>
      <c r="O4" s="47" t="s">
        <v>48</v>
      </c>
      <c r="P4" s="47"/>
      <c r="Q4" s="47" t="str">
        <f>E1</f>
        <v>10720-06-04-2</v>
      </c>
      <c r="R4" s="47"/>
      <c r="S4" s="47"/>
    </row>
    <row r="5" spans="1:19" ht="36" customHeight="1" x14ac:dyDescent="0.2">
      <c r="A5" s="48" t="str">
        <f>F1</f>
        <v>桃園市替代役役男家屬各項扶(慰)助經費統計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ht="24" customHeight="1" thickBot="1" x14ac:dyDescent="0.3">
      <c r="A6" s="23"/>
      <c r="B6" s="23"/>
      <c r="C6" s="45" t="str">
        <f>G1</f>
        <v>中華民國115年第1季( 1月至3月 )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6" t="s">
        <v>53</v>
      </c>
      <c r="R6" s="46"/>
      <c r="S6" s="46"/>
    </row>
    <row r="7" spans="1:19" s="1" customFormat="1" ht="21.95" customHeight="1" x14ac:dyDescent="0.2">
      <c r="A7" s="52" t="s">
        <v>0</v>
      </c>
      <c r="B7" s="65" t="s">
        <v>46</v>
      </c>
      <c r="C7" s="56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8"/>
    </row>
    <row r="8" spans="1:19" s="1" customFormat="1" ht="26.1" customHeight="1" x14ac:dyDescent="0.2">
      <c r="A8" s="53"/>
      <c r="B8" s="59" t="s">
        <v>29</v>
      </c>
      <c r="C8" s="44"/>
      <c r="D8" s="43" t="s">
        <v>1</v>
      </c>
      <c r="E8" s="44"/>
      <c r="F8" s="43" t="s">
        <v>5</v>
      </c>
      <c r="G8" s="44"/>
      <c r="H8" s="43" t="s">
        <v>6</v>
      </c>
      <c r="I8" s="44"/>
      <c r="J8" s="43" t="s">
        <v>7</v>
      </c>
      <c r="K8" s="44"/>
      <c r="L8" s="43" t="s">
        <v>8</v>
      </c>
      <c r="M8" s="44"/>
      <c r="N8" s="43" t="s">
        <v>9</v>
      </c>
      <c r="O8" s="44"/>
      <c r="P8" s="60" t="s">
        <v>17</v>
      </c>
      <c r="Q8" s="61"/>
      <c r="R8" s="43" t="s">
        <v>54</v>
      </c>
      <c r="S8" s="44"/>
    </row>
    <row r="9" spans="1:19" s="1" customFormat="1" ht="33.950000000000003" customHeight="1" thickBot="1" x14ac:dyDescent="0.25">
      <c r="A9" s="54"/>
      <c r="B9" s="17" t="s">
        <v>4</v>
      </c>
      <c r="C9" s="16" t="s">
        <v>2</v>
      </c>
      <c r="D9" s="15" t="s">
        <v>4</v>
      </c>
      <c r="E9" s="16" t="s">
        <v>2</v>
      </c>
      <c r="F9" s="15" t="s">
        <v>40</v>
      </c>
      <c r="G9" s="16" t="s">
        <v>2</v>
      </c>
      <c r="H9" s="15" t="s">
        <v>4</v>
      </c>
      <c r="I9" s="16" t="s">
        <v>2</v>
      </c>
      <c r="J9" s="15" t="s">
        <v>4</v>
      </c>
      <c r="K9" s="16" t="s">
        <v>2</v>
      </c>
      <c r="L9" s="15" t="s">
        <v>4</v>
      </c>
      <c r="M9" s="16" t="s">
        <v>2</v>
      </c>
      <c r="N9" s="15" t="s">
        <v>4</v>
      </c>
      <c r="O9" s="16" t="s">
        <v>2</v>
      </c>
      <c r="P9" s="16" t="s">
        <v>31</v>
      </c>
      <c r="Q9" s="16" t="s">
        <v>2</v>
      </c>
      <c r="R9" s="15" t="s">
        <v>4</v>
      </c>
      <c r="S9" s="16" t="s">
        <v>2</v>
      </c>
    </row>
    <row r="10" spans="1:19" s="2" customFormat="1" ht="17.45" customHeight="1" x14ac:dyDescent="0.2">
      <c r="A10" s="13" t="s">
        <v>58</v>
      </c>
      <c r="B10" s="25">
        <v>9</v>
      </c>
      <c r="C10" s="27">
        <v>303679</v>
      </c>
      <c r="D10" s="27">
        <v>3</v>
      </c>
      <c r="E10" s="27">
        <v>89838</v>
      </c>
      <c r="F10" s="27">
        <v>5</v>
      </c>
      <c r="G10" s="27">
        <v>211761</v>
      </c>
      <c r="H10" s="32">
        <v>0</v>
      </c>
      <c r="I10" s="32">
        <v>0</v>
      </c>
      <c r="J10" s="32">
        <v>0</v>
      </c>
      <c r="K10" s="32">
        <v>0</v>
      </c>
      <c r="L10" s="33">
        <v>0</v>
      </c>
      <c r="M10" s="33">
        <v>0</v>
      </c>
      <c r="N10" s="33">
        <v>0</v>
      </c>
      <c r="O10" s="33">
        <v>0</v>
      </c>
      <c r="P10" s="29">
        <v>1</v>
      </c>
      <c r="Q10" s="29">
        <v>2080</v>
      </c>
      <c r="R10" s="33">
        <v>0</v>
      </c>
      <c r="S10" s="34">
        <v>0</v>
      </c>
    </row>
    <row r="11" spans="1:19" ht="17.45" customHeight="1" x14ac:dyDescent="0.2">
      <c r="A11" s="10" t="s">
        <v>59</v>
      </c>
      <c r="B11" s="26">
        <v>6</v>
      </c>
      <c r="C11" s="28">
        <v>124003</v>
      </c>
      <c r="D11" s="28">
        <v>2</v>
      </c>
      <c r="E11" s="28">
        <v>38502</v>
      </c>
      <c r="F11" s="28">
        <v>3</v>
      </c>
      <c r="G11" s="28">
        <v>83421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28">
        <v>1</v>
      </c>
      <c r="Q11" s="28">
        <v>2080</v>
      </c>
      <c r="R11" s="31">
        <v>0</v>
      </c>
      <c r="S11" s="35">
        <v>0</v>
      </c>
    </row>
    <row r="12" spans="1:19" ht="17.45" customHeight="1" x14ac:dyDescent="0.2">
      <c r="A12" s="10" t="s">
        <v>60</v>
      </c>
      <c r="B12" s="26">
        <v>2</v>
      </c>
      <c r="C12" s="28">
        <v>102672</v>
      </c>
      <c r="D12" s="28">
        <v>1</v>
      </c>
      <c r="E12" s="28">
        <v>51336</v>
      </c>
      <c r="F12" s="28">
        <v>1</v>
      </c>
      <c r="G12" s="28">
        <v>51336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5">
        <v>0</v>
      </c>
    </row>
    <row r="13" spans="1:19" ht="17.45" customHeight="1" x14ac:dyDescent="0.2">
      <c r="A13" s="10" t="s">
        <v>61</v>
      </c>
      <c r="B13" s="30">
        <v>0</v>
      </c>
      <c r="C13" s="31">
        <v>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5">
        <v>0</v>
      </c>
    </row>
    <row r="14" spans="1:19" ht="17.45" customHeight="1" x14ac:dyDescent="0.2">
      <c r="A14" s="10" t="s">
        <v>62</v>
      </c>
      <c r="B14" s="26">
        <v>1</v>
      </c>
      <c r="C14" s="28">
        <v>77004</v>
      </c>
      <c r="D14" s="31">
        <v>0</v>
      </c>
      <c r="E14" s="31">
        <v>0</v>
      </c>
      <c r="F14" s="28">
        <v>1</v>
      </c>
      <c r="G14" s="28">
        <v>77004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5">
        <v>0</v>
      </c>
    </row>
    <row r="15" spans="1:19" ht="17.45" customHeight="1" x14ac:dyDescent="0.2">
      <c r="A15" s="10" t="s">
        <v>63</v>
      </c>
      <c r="B15" s="30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5">
        <v>0</v>
      </c>
    </row>
    <row r="16" spans="1:19" ht="17.45" customHeight="1" x14ac:dyDescent="0.2">
      <c r="A16" s="10" t="s">
        <v>64</v>
      </c>
      <c r="B16" s="30">
        <v>0</v>
      </c>
      <c r="C16" s="31">
        <v>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1">
        <v>0</v>
      </c>
      <c r="Q16" s="31">
        <v>0</v>
      </c>
      <c r="R16" s="31">
        <v>0</v>
      </c>
      <c r="S16" s="35">
        <v>0</v>
      </c>
    </row>
    <row r="17" spans="1:19" ht="17.45" customHeight="1" x14ac:dyDescent="0.2">
      <c r="A17" s="10" t="s">
        <v>65</v>
      </c>
      <c r="B17" s="30">
        <v>0</v>
      </c>
      <c r="C17" s="31">
        <v>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5">
        <v>0</v>
      </c>
    </row>
    <row r="18" spans="1:19" ht="17.45" customHeight="1" x14ac:dyDescent="0.2">
      <c r="A18" s="10" t="s">
        <v>66</v>
      </c>
      <c r="B18" s="30">
        <v>0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5">
        <v>0</v>
      </c>
    </row>
    <row r="19" spans="1:19" ht="17.45" customHeight="1" x14ac:dyDescent="0.2">
      <c r="A19" s="10" t="s">
        <v>67</v>
      </c>
      <c r="B19" s="30">
        <v>0</v>
      </c>
      <c r="C19" s="31">
        <v>0</v>
      </c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5">
        <v>0</v>
      </c>
    </row>
    <row r="20" spans="1:19" ht="17.45" customHeight="1" x14ac:dyDescent="0.2">
      <c r="A20" s="10" t="s">
        <v>68</v>
      </c>
      <c r="B20" s="30">
        <v>0</v>
      </c>
      <c r="C20" s="31">
        <v>0</v>
      </c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5">
        <v>0</v>
      </c>
    </row>
    <row r="21" spans="1:19" ht="17.45" customHeight="1" x14ac:dyDescent="0.2">
      <c r="A21" s="10" t="s">
        <v>69</v>
      </c>
      <c r="B21" s="30">
        <v>0</v>
      </c>
      <c r="C21" s="31">
        <v>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5">
        <v>0</v>
      </c>
    </row>
    <row r="22" spans="1:19" ht="17.45" customHeight="1" x14ac:dyDescent="0.2">
      <c r="A22" s="10" t="s">
        <v>70</v>
      </c>
      <c r="B22" s="30">
        <v>0</v>
      </c>
      <c r="C22" s="31">
        <v>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5">
        <v>0</v>
      </c>
    </row>
    <row r="23" spans="1:19" ht="17.45" customHeight="1" x14ac:dyDescent="0.2">
      <c r="A23" s="10" t="s">
        <v>71</v>
      </c>
      <c r="B23" s="30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1">
        <v>0</v>
      </c>
      <c r="S23" s="35">
        <v>0</v>
      </c>
    </row>
    <row r="24" spans="1:19" ht="17.45" customHeight="1" x14ac:dyDescent="0.2">
      <c r="A24" s="10"/>
      <c r="B24" s="19"/>
      <c r="C24" s="12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20"/>
    </row>
    <row r="25" spans="1:19" ht="17.45" customHeight="1" x14ac:dyDescent="0.2">
      <c r="A25" s="10"/>
      <c r="B25" s="19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20"/>
    </row>
    <row r="26" spans="1:19" ht="17.45" customHeight="1" x14ac:dyDescent="0.2">
      <c r="A26" s="10"/>
      <c r="B26" s="19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20"/>
    </row>
    <row r="27" spans="1:19" ht="17.45" customHeight="1" x14ac:dyDescent="0.2">
      <c r="A27" s="10"/>
      <c r="B27" s="19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20"/>
    </row>
    <row r="28" spans="1:19" ht="17.45" customHeight="1" x14ac:dyDescent="0.2">
      <c r="A28" s="10"/>
      <c r="B28" s="19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20"/>
    </row>
    <row r="29" spans="1:19" ht="17.45" customHeight="1" x14ac:dyDescent="0.2">
      <c r="A29" s="10"/>
      <c r="B29" s="19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20"/>
    </row>
    <row r="30" spans="1:19" ht="17.45" customHeight="1" x14ac:dyDescent="0.2">
      <c r="A30" s="10"/>
      <c r="B30" s="19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20"/>
    </row>
    <row r="31" spans="1:19" ht="17.45" customHeight="1" x14ac:dyDescent="0.2">
      <c r="A31" s="10"/>
      <c r="B31" s="19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20"/>
    </row>
    <row r="32" spans="1:19" ht="17.45" customHeight="1" x14ac:dyDescent="0.2">
      <c r="A32" s="10"/>
      <c r="B32" s="19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20"/>
    </row>
    <row r="33" spans="1:19" ht="17.45" customHeight="1" thickBot="1" x14ac:dyDescent="0.25">
      <c r="A33" s="10"/>
      <c r="B33" s="19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20"/>
    </row>
    <row r="34" spans="1:19" s="3" customFormat="1" ht="111" customHeight="1" x14ac:dyDescent="0.2">
      <c r="A34" s="51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</row>
    <row r="35" spans="1:19" ht="18" customHeigh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</row>
    <row r="36" spans="1:19" ht="18" customHeight="1" x14ac:dyDescent="0.2">
      <c r="A36" s="50" t="str">
        <f>IF(LEN(A2)&gt;0,"填表說明:"&amp;C2,"")</f>
        <v>填表說明:</v>
      </c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</row>
    <row r="37" spans="1:19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</row>
  </sheetData>
  <mergeCells count="22">
    <mergeCell ref="C6:P6"/>
    <mergeCell ref="Q6:S6"/>
    <mergeCell ref="O3:P3"/>
    <mergeCell ref="Q3:S3"/>
    <mergeCell ref="B4:N4"/>
    <mergeCell ref="O4:P4"/>
    <mergeCell ref="Q4:S4"/>
    <mergeCell ref="A5:S5"/>
    <mergeCell ref="A35:S35"/>
    <mergeCell ref="A36:S36"/>
    <mergeCell ref="J8:K8"/>
    <mergeCell ref="L8:M8"/>
    <mergeCell ref="N8:O8"/>
    <mergeCell ref="P8:Q8"/>
    <mergeCell ref="R8:S8"/>
    <mergeCell ref="A34:S34"/>
    <mergeCell ref="A7:A9"/>
    <mergeCell ref="B7:S7"/>
    <mergeCell ref="B8:C8"/>
    <mergeCell ref="D8:E8"/>
    <mergeCell ref="F8:G8"/>
    <mergeCell ref="H8:I8"/>
  </mergeCells>
  <phoneticPr fontId="5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0F887-2AEA-4959-A27A-310FF21B9B89}">
  <dimension ref="A1:S37"/>
  <sheetViews>
    <sheetView tabSelected="1" topLeftCell="A3" zoomScale="85" zoomScaleNormal="85" workbookViewId="0">
      <selection activeCell="A36" sqref="A36:XFD36"/>
    </sheetView>
  </sheetViews>
  <sheetFormatPr defaultRowHeight="12" x14ac:dyDescent="0.2"/>
  <cols>
    <col min="1" max="1" width="23.6640625" customWidth="1"/>
    <col min="2" max="2" width="10" customWidth="1"/>
    <col min="3" max="3" width="12.83203125" customWidth="1"/>
    <col min="4" max="4" width="10" customWidth="1"/>
    <col min="5" max="5" width="12.83203125" customWidth="1"/>
    <col min="6" max="6" width="10" customWidth="1"/>
    <col min="7" max="7" width="12.83203125" customWidth="1"/>
    <col min="8" max="8" width="10" customWidth="1"/>
    <col min="9" max="9" width="12.83203125" customWidth="1"/>
    <col min="10" max="10" width="10" customWidth="1"/>
    <col min="11" max="11" width="12.83203125" customWidth="1"/>
    <col min="12" max="12" width="10" customWidth="1"/>
    <col min="13" max="13" width="12.83203125" customWidth="1"/>
    <col min="14" max="14" width="10" customWidth="1"/>
    <col min="15" max="15" width="12.83203125" customWidth="1"/>
    <col min="16" max="16" width="10" customWidth="1"/>
    <col min="17" max="17" width="12.83203125" customWidth="1"/>
    <col min="18" max="18" width="10" customWidth="1"/>
    <col min="19" max="19" width="12.83203125" customWidth="1"/>
  </cols>
  <sheetData>
    <row r="1" spans="1:19" s="5" customFormat="1" ht="31.5" hidden="1" customHeight="1" x14ac:dyDescent="0.45">
      <c r="A1" s="5" t="s">
        <v>72</v>
      </c>
      <c r="B1" s="36" t="s">
        <v>73</v>
      </c>
      <c r="C1" s="5" t="s">
        <v>74</v>
      </c>
      <c r="D1" s="5" t="s">
        <v>75</v>
      </c>
      <c r="E1" s="6" t="s">
        <v>76</v>
      </c>
      <c r="F1" s="37" t="s">
        <v>77</v>
      </c>
      <c r="G1" s="5" t="s">
        <v>78</v>
      </c>
    </row>
    <row r="2" spans="1:19" s="5" customFormat="1" ht="28.5" hidden="1" customHeight="1" x14ac:dyDescent="0.25">
      <c r="A2" s="5" t="s">
        <v>79</v>
      </c>
      <c r="B2" s="5" t="s">
        <v>80</v>
      </c>
      <c r="C2" s="5" t="s">
        <v>81</v>
      </c>
    </row>
    <row r="3" spans="1:19" ht="18" customHeight="1" thickBot="1" x14ac:dyDescent="0.3">
      <c r="A3" s="22" t="str">
        <f>A1</f>
        <v>公　開　類</v>
      </c>
      <c r="B3" s="21"/>
      <c r="C3" s="2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7" t="s">
        <v>47</v>
      </c>
      <c r="P3" s="47"/>
      <c r="Q3" s="47" t="str">
        <f>B1</f>
        <v>桃園市政府民政局</v>
      </c>
      <c r="R3" s="47"/>
      <c r="S3" s="47"/>
    </row>
    <row r="4" spans="1:19" ht="18" customHeight="1" thickBot="1" x14ac:dyDescent="0.25">
      <c r="A4" s="22" t="str">
        <f>C1</f>
        <v>季　　　報</v>
      </c>
      <c r="B4" s="62" t="str">
        <f>D1</f>
        <v>於每季結束後5日內編報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/>
      <c r="O4" s="47" t="s">
        <v>48</v>
      </c>
      <c r="P4" s="47"/>
      <c r="Q4" s="47" t="str">
        <f>E1</f>
        <v>10720-06-04-2</v>
      </c>
      <c r="R4" s="47"/>
      <c r="S4" s="47"/>
    </row>
    <row r="5" spans="1:19" ht="36" customHeight="1" x14ac:dyDescent="0.2">
      <c r="A5" s="48" t="str">
        <f>F1</f>
        <v>桃園市替代役役男家屬各項扶(慰)助經費統計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ht="24" customHeight="1" thickBot="1" x14ac:dyDescent="0.3">
      <c r="A6" s="23"/>
      <c r="B6" s="23"/>
      <c r="C6" s="45" t="str">
        <f>G1</f>
        <v>中華民國115年第1季( 1月至3月 )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6" t="s">
        <v>52</v>
      </c>
      <c r="R6" s="46"/>
      <c r="S6" s="46"/>
    </row>
    <row r="7" spans="1:19" s="1" customFormat="1" ht="21.95" customHeight="1" x14ac:dyDescent="0.2">
      <c r="A7" s="52" t="s">
        <v>0</v>
      </c>
      <c r="B7" s="65" t="s">
        <v>41</v>
      </c>
      <c r="C7" s="56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</row>
    <row r="8" spans="1:19" s="1" customFormat="1" ht="26.1" customHeight="1" x14ac:dyDescent="0.2">
      <c r="A8" s="53"/>
      <c r="B8" s="59" t="s">
        <v>29</v>
      </c>
      <c r="C8" s="44"/>
      <c r="D8" s="43" t="s">
        <v>1</v>
      </c>
      <c r="E8" s="44"/>
      <c r="F8" s="43" t="s">
        <v>5</v>
      </c>
      <c r="G8" s="44"/>
      <c r="H8" s="43" t="s">
        <v>6</v>
      </c>
      <c r="I8" s="44"/>
      <c r="J8" s="43" t="s">
        <v>7</v>
      </c>
      <c r="K8" s="44"/>
      <c r="L8" s="43" t="s">
        <v>8</v>
      </c>
      <c r="M8" s="44"/>
      <c r="N8" s="43" t="s">
        <v>9</v>
      </c>
      <c r="O8" s="44"/>
      <c r="P8" s="60" t="s">
        <v>17</v>
      </c>
      <c r="Q8" s="61"/>
      <c r="R8" s="43" t="s">
        <v>56</v>
      </c>
      <c r="S8" s="66"/>
    </row>
    <row r="9" spans="1:19" s="1" customFormat="1" ht="33.950000000000003" customHeight="1" thickBot="1" x14ac:dyDescent="0.25">
      <c r="A9" s="54"/>
      <c r="B9" s="17" t="s">
        <v>4</v>
      </c>
      <c r="C9" s="16" t="s">
        <v>2</v>
      </c>
      <c r="D9" s="15" t="s">
        <v>4</v>
      </c>
      <c r="E9" s="16" t="s">
        <v>2</v>
      </c>
      <c r="F9" s="15" t="s">
        <v>4</v>
      </c>
      <c r="G9" s="16" t="s">
        <v>2</v>
      </c>
      <c r="H9" s="15" t="s">
        <v>4</v>
      </c>
      <c r="I9" s="16" t="s">
        <v>2</v>
      </c>
      <c r="J9" s="15" t="s">
        <v>4</v>
      </c>
      <c r="K9" s="16" t="s">
        <v>2</v>
      </c>
      <c r="L9" s="15" t="s">
        <v>4</v>
      </c>
      <c r="M9" s="16" t="s">
        <v>2</v>
      </c>
      <c r="N9" s="15" t="s">
        <v>4</v>
      </c>
      <c r="O9" s="16" t="s">
        <v>2</v>
      </c>
      <c r="P9" s="16" t="s">
        <v>31</v>
      </c>
      <c r="Q9" s="16" t="s">
        <v>2</v>
      </c>
      <c r="R9" s="15" t="s">
        <v>4</v>
      </c>
      <c r="S9" s="18" t="s">
        <v>2</v>
      </c>
    </row>
    <row r="10" spans="1:19" s="2" customFormat="1" ht="17.45" customHeight="1" x14ac:dyDescent="0.2">
      <c r="A10" s="13" t="s">
        <v>58</v>
      </c>
      <c r="B10" s="34">
        <v>0</v>
      </c>
      <c r="C10" s="32">
        <v>0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>
        <v>0</v>
      </c>
      <c r="R10" s="33">
        <v>0</v>
      </c>
      <c r="S10" s="41">
        <v>0</v>
      </c>
    </row>
    <row r="11" spans="1:19" ht="17.45" customHeight="1" x14ac:dyDescent="0.2">
      <c r="A11" s="10" t="s">
        <v>59</v>
      </c>
      <c r="B11" s="35">
        <v>0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42">
        <v>0</v>
      </c>
    </row>
    <row r="12" spans="1:19" ht="17.45" customHeight="1" x14ac:dyDescent="0.2">
      <c r="A12" s="10" t="s">
        <v>60</v>
      </c>
      <c r="B12" s="35">
        <v>0</v>
      </c>
      <c r="C12" s="31">
        <v>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42">
        <v>0</v>
      </c>
    </row>
    <row r="13" spans="1:19" ht="17.45" customHeight="1" x14ac:dyDescent="0.2">
      <c r="A13" s="10" t="s">
        <v>61</v>
      </c>
      <c r="B13" s="35">
        <v>0</v>
      </c>
      <c r="C13" s="31">
        <v>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42">
        <v>0</v>
      </c>
    </row>
    <row r="14" spans="1:19" ht="17.45" customHeight="1" x14ac:dyDescent="0.2">
      <c r="A14" s="10" t="s">
        <v>62</v>
      </c>
      <c r="B14" s="35">
        <v>0</v>
      </c>
      <c r="C14" s="31">
        <v>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42">
        <v>0</v>
      </c>
    </row>
    <row r="15" spans="1:19" ht="17.45" customHeight="1" x14ac:dyDescent="0.2">
      <c r="A15" s="10" t="s">
        <v>63</v>
      </c>
      <c r="B15" s="35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42">
        <v>0</v>
      </c>
    </row>
    <row r="16" spans="1:19" ht="17.45" customHeight="1" x14ac:dyDescent="0.2">
      <c r="A16" s="10" t="s">
        <v>64</v>
      </c>
      <c r="B16" s="35">
        <v>0</v>
      </c>
      <c r="C16" s="31">
        <v>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1">
        <v>0</v>
      </c>
      <c r="Q16" s="31">
        <v>0</v>
      </c>
      <c r="R16" s="31">
        <v>0</v>
      </c>
      <c r="S16" s="42">
        <v>0</v>
      </c>
    </row>
    <row r="17" spans="1:19" ht="17.45" customHeight="1" x14ac:dyDescent="0.2">
      <c r="A17" s="10" t="s">
        <v>65</v>
      </c>
      <c r="B17" s="35">
        <v>0</v>
      </c>
      <c r="C17" s="31">
        <v>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42">
        <v>0</v>
      </c>
    </row>
    <row r="18" spans="1:19" ht="17.45" customHeight="1" x14ac:dyDescent="0.2">
      <c r="A18" s="10" t="s">
        <v>66</v>
      </c>
      <c r="B18" s="35">
        <v>0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42">
        <v>0</v>
      </c>
    </row>
    <row r="19" spans="1:19" ht="17.45" customHeight="1" x14ac:dyDescent="0.2">
      <c r="A19" s="10" t="s">
        <v>67</v>
      </c>
      <c r="B19" s="35">
        <v>0</v>
      </c>
      <c r="C19" s="31">
        <v>0</v>
      </c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42">
        <v>0</v>
      </c>
    </row>
    <row r="20" spans="1:19" ht="17.45" customHeight="1" x14ac:dyDescent="0.2">
      <c r="A20" s="10" t="s">
        <v>68</v>
      </c>
      <c r="B20" s="35">
        <v>0</v>
      </c>
      <c r="C20" s="31">
        <v>0</v>
      </c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42">
        <v>0</v>
      </c>
    </row>
    <row r="21" spans="1:19" ht="17.45" customHeight="1" x14ac:dyDescent="0.2">
      <c r="A21" s="10" t="s">
        <v>69</v>
      </c>
      <c r="B21" s="35">
        <v>0</v>
      </c>
      <c r="C21" s="31">
        <v>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42">
        <v>0</v>
      </c>
    </row>
    <row r="22" spans="1:19" ht="17.45" customHeight="1" x14ac:dyDescent="0.2">
      <c r="A22" s="10" t="s">
        <v>70</v>
      </c>
      <c r="B22" s="35">
        <v>0</v>
      </c>
      <c r="C22" s="31">
        <v>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42">
        <v>0</v>
      </c>
    </row>
    <row r="23" spans="1:19" ht="17.45" customHeight="1" x14ac:dyDescent="0.2">
      <c r="A23" s="10" t="s">
        <v>71</v>
      </c>
      <c r="B23" s="35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1">
        <v>0</v>
      </c>
      <c r="S23" s="42">
        <v>0</v>
      </c>
    </row>
    <row r="24" spans="1:19" ht="17.45" customHeight="1" x14ac:dyDescent="0.2">
      <c r="A24" s="10"/>
      <c r="B24" s="11"/>
      <c r="C24" s="12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14"/>
    </row>
    <row r="25" spans="1:19" ht="17.45" customHeight="1" x14ac:dyDescent="0.2">
      <c r="A25" s="10"/>
      <c r="B25" s="11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14"/>
    </row>
    <row r="26" spans="1:19" ht="17.45" customHeight="1" x14ac:dyDescent="0.2">
      <c r="A26" s="10"/>
      <c r="B26" s="11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14"/>
    </row>
    <row r="27" spans="1:19" ht="17.45" customHeight="1" x14ac:dyDescent="0.2">
      <c r="A27" s="10"/>
      <c r="B27" s="11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14"/>
    </row>
    <row r="28" spans="1:19" ht="17.45" customHeight="1" x14ac:dyDescent="0.2">
      <c r="A28" s="10"/>
      <c r="B28" s="11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14"/>
    </row>
    <row r="29" spans="1:19" ht="17.45" customHeight="1" x14ac:dyDescent="0.2">
      <c r="A29" s="10"/>
      <c r="B29" s="11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14"/>
    </row>
    <row r="30" spans="1:19" ht="17.45" customHeight="1" x14ac:dyDescent="0.2">
      <c r="A30" s="10"/>
      <c r="B30" s="11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14"/>
    </row>
    <row r="31" spans="1:19" ht="17.45" customHeight="1" x14ac:dyDescent="0.2">
      <c r="A31" s="10"/>
      <c r="B31" s="11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14"/>
    </row>
    <row r="32" spans="1:19" ht="17.45" customHeight="1" x14ac:dyDescent="0.2">
      <c r="A32" s="10"/>
      <c r="B32" s="11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14"/>
    </row>
    <row r="33" spans="1:19" ht="17.45" customHeight="1" thickBot="1" x14ac:dyDescent="0.25">
      <c r="A33" s="10"/>
      <c r="B33" s="11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14"/>
    </row>
    <row r="34" spans="1:19" s="3" customFormat="1" ht="111" customHeight="1" x14ac:dyDescent="0.2">
      <c r="A34" s="51" t="str">
        <f>IF(LEN(A2)&gt;0,"填表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</row>
    <row r="35" spans="1:19" ht="18" customHeight="1" x14ac:dyDescent="0.25">
      <c r="A35" s="49" t="str">
        <f>IF(LEN(A2)&gt;0,"資料來源："&amp;A2,"")</f>
        <v>資料來源：根據本府及鄉(鎮、市、區)公所所報資料彙編。</v>
      </c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70" t="str">
        <f>B2</f>
        <v>民國115年 3月25日 14:16:20 印製</v>
      </c>
      <c r="P35" s="70"/>
      <c r="Q35" s="70"/>
      <c r="R35" s="70"/>
      <c r="S35" s="70"/>
    </row>
    <row r="36" spans="1:19" ht="18" customHeight="1" x14ac:dyDescent="0.2">
      <c r="A36" s="50" t="str">
        <f>IF(LEN(A2)&gt;0,"填表說明："&amp;C2,"")</f>
        <v>填表說明：本表編製2份，於完成會核程序並經機關首長核章後，1份送主計處(室)，1份自存外，應由網際網路線上傳送至內政部統計資料庫。</v>
      </c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</row>
    <row r="37" spans="1:19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</row>
  </sheetData>
  <mergeCells count="23">
    <mergeCell ref="O3:P3"/>
    <mergeCell ref="Q3:S3"/>
    <mergeCell ref="B4:N4"/>
    <mergeCell ref="O4:P4"/>
    <mergeCell ref="Q4:S4"/>
    <mergeCell ref="A5:S5"/>
    <mergeCell ref="D8:E8"/>
    <mergeCell ref="A36:S36"/>
    <mergeCell ref="J8:K8"/>
    <mergeCell ref="L8:M8"/>
    <mergeCell ref="N8:O8"/>
    <mergeCell ref="P8:Q8"/>
    <mergeCell ref="R8:S8"/>
    <mergeCell ref="F8:G8"/>
    <mergeCell ref="B8:C8"/>
    <mergeCell ref="O35:S35"/>
    <mergeCell ref="A35:N35"/>
    <mergeCell ref="H8:I8"/>
    <mergeCell ref="A34:S34"/>
    <mergeCell ref="A7:A9"/>
    <mergeCell ref="B7:S7"/>
    <mergeCell ref="Q6:S6"/>
    <mergeCell ref="C6:P6"/>
  </mergeCells>
  <phoneticPr fontId="5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具名範圍</vt:lpstr>
      </vt:variant>
      <vt:variant>
        <vt:i4>14</vt:i4>
      </vt:variant>
    </vt:vector>
  </HeadingPairs>
  <TitlesOfParts>
    <vt:vector size="21" baseType="lpstr">
      <vt:lpstr>10720-06-04-1</vt:lpstr>
      <vt:lpstr>10720-06-04-2</vt:lpstr>
      <vt:lpstr>10720-06-04-3</vt:lpstr>
      <vt:lpstr>10720-06-04-4</vt:lpstr>
      <vt:lpstr>10720-06-04-5</vt:lpstr>
      <vt:lpstr>10720-06-04-6</vt:lpstr>
      <vt:lpstr>10720-06-04-7</vt:lpstr>
      <vt:lpstr>'10720-06-04-2'!pp</vt:lpstr>
      <vt:lpstr>'10720-06-04-3'!pp</vt:lpstr>
      <vt:lpstr>'10720-06-04-4'!pp</vt:lpstr>
      <vt:lpstr>'10720-06-04-5'!pp</vt:lpstr>
      <vt:lpstr>'10720-06-04-6'!pp</vt:lpstr>
      <vt:lpstr>'10720-06-04-7'!pp</vt:lpstr>
      <vt:lpstr>pp</vt:lpstr>
      <vt:lpstr>'10720-06-04-1'!Print_Area</vt:lpstr>
      <vt:lpstr>'10720-06-04-2'!Print_Area</vt:lpstr>
      <vt:lpstr>'10720-06-04-3'!Print_Area</vt:lpstr>
      <vt:lpstr>'10720-06-04-4'!Print_Area</vt:lpstr>
      <vt:lpstr>'10720-06-04-5'!Print_Area</vt:lpstr>
      <vt:lpstr>'10720-06-04-6'!Print_Area</vt:lpstr>
      <vt:lpstr>'10720-06-04-7'!Print_Area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CAB020011-1</cp:lastModifiedBy>
  <cp:lastPrinted>2026-03-25T06:23:57Z</cp:lastPrinted>
  <dcterms:created xsi:type="dcterms:W3CDTF">2001-02-06T07:45:53Z</dcterms:created>
  <dcterms:modified xsi:type="dcterms:W3CDTF">2026-03-25T06:35:06Z</dcterms:modified>
</cp:coreProperties>
</file>