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C:\Users\175045\Downloads\"/>
    </mc:Choice>
  </mc:AlternateContent>
  <xr:revisionPtr revIDLastSave="0" documentId="13_ncr:1_{23F51592-A4C2-4B48-BC83-ED832FCFA2B2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11123-00-01(101)" sheetId="2" r:id="rId1"/>
  </sheets>
  <definedNames>
    <definedName name="pp" localSheetId="0">'11123-00-01(101)'!$A$3:$O$42</definedName>
    <definedName name="pp">#REF!</definedName>
    <definedName name="_xlnm.Print_Area" localSheetId="0">'11123-00-01(101)'!$3:$42</definedName>
  </definedNames>
  <calcPr calcId="191029" calcOnSave="0" concurrentCalc="0"/>
  <webPublishObjects count="1">
    <webPublishObject id="22496" divId="縣市已登記面積筆數_22496" sourceObject="pp" destinationFile="D:\90bbs\bbs01.htm"/>
  </webPublishObjects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42" i="2" l="1"/>
  <c r="A41" i="2"/>
  <c r="A40" i="2"/>
  <c r="A6" i="2"/>
</calcChain>
</file>

<file path=xl/sharedStrings.xml><?xml version="1.0" encoding="utf-8"?>
<sst xmlns="http://schemas.openxmlformats.org/spreadsheetml/2006/main" count="69" uniqueCount="54">
  <si>
    <t>專營合作社</t>
    <phoneticPr fontId="2" type="noConversion"/>
  </si>
  <si>
    <t>合作社
兼　營</t>
    <phoneticPr fontId="2" type="noConversion"/>
  </si>
  <si>
    <t>農業生產</t>
    <phoneticPr fontId="2" type="noConversion"/>
  </si>
  <si>
    <t>農業運銷</t>
    <phoneticPr fontId="2" type="noConversion"/>
  </si>
  <si>
    <t>農業供給</t>
    <phoneticPr fontId="2" type="noConversion"/>
  </si>
  <si>
    <t>農業利用</t>
    <phoneticPr fontId="2" type="noConversion"/>
  </si>
  <si>
    <t>農業勞動</t>
    <phoneticPr fontId="2" type="noConversion"/>
  </si>
  <si>
    <t>農業合作社</t>
    <phoneticPr fontId="2" type="noConversion"/>
  </si>
  <si>
    <t>工業生產</t>
    <phoneticPr fontId="2" type="noConversion"/>
  </si>
  <si>
    <t>工業運銷</t>
    <phoneticPr fontId="2" type="noConversion"/>
  </si>
  <si>
    <t>工業供給</t>
    <phoneticPr fontId="2" type="noConversion"/>
  </si>
  <si>
    <t>工業利用</t>
    <phoneticPr fontId="2" type="noConversion"/>
  </si>
  <si>
    <t>工業勞動</t>
    <phoneticPr fontId="2" type="noConversion"/>
  </si>
  <si>
    <t>工業運輸</t>
    <phoneticPr fontId="2" type="noConversion"/>
  </si>
  <si>
    <t>原住民勞動</t>
    <phoneticPr fontId="2" type="noConversion"/>
  </si>
  <si>
    <t>工業合作社</t>
    <phoneticPr fontId="2" type="noConversion"/>
  </si>
  <si>
    <t>地　　區</t>
    <phoneticPr fontId="2" type="noConversion"/>
  </si>
  <si>
    <t>勞　　工</t>
    <phoneticPr fontId="2" type="noConversion"/>
  </si>
  <si>
    <t>人民團體</t>
    <phoneticPr fontId="2" type="noConversion"/>
  </si>
  <si>
    <t>機　　關</t>
    <phoneticPr fontId="2" type="noConversion"/>
  </si>
  <si>
    <t>學　　校</t>
    <phoneticPr fontId="2" type="noConversion"/>
  </si>
  <si>
    <t>消費合作社</t>
    <phoneticPr fontId="2" type="noConversion"/>
  </si>
  <si>
    <t>合作農場</t>
    <phoneticPr fontId="2" type="noConversion"/>
  </si>
  <si>
    <t>法人社員</t>
    <phoneticPr fontId="2" type="noConversion"/>
  </si>
  <si>
    <t>股金總額</t>
    <phoneticPr fontId="2" type="noConversion"/>
  </si>
  <si>
    <t>社場員數</t>
    <phoneticPr fontId="2" type="noConversion"/>
  </si>
  <si>
    <t>社　　區</t>
    <phoneticPr fontId="2" type="noConversion"/>
  </si>
  <si>
    <t>合　　計</t>
    <phoneticPr fontId="2" type="noConversion"/>
  </si>
  <si>
    <r>
      <t>區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域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性</t>
    </r>
    <phoneticPr fontId="2" type="noConversion"/>
  </si>
  <si>
    <t>總計</t>
    <phoneticPr fontId="2" type="noConversion"/>
  </si>
  <si>
    <t>社數</t>
    <phoneticPr fontId="2" type="noConversion"/>
  </si>
  <si>
    <t>單位社</t>
    <phoneticPr fontId="2" type="noConversion"/>
  </si>
  <si>
    <t>聯合社</t>
    <phoneticPr fontId="2" type="noConversion"/>
  </si>
  <si>
    <t>合計</t>
    <phoneticPr fontId="2" type="noConversion"/>
  </si>
  <si>
    <t>公用</t>
    <phoneticPr fontId="2" type="noConversion"/>
  </si>
  <si>
    <t>保險</t>
    <phoneticPr fontId="2" type="noConversion"/>
  </si>
  <si>
    <t>備註</t>
    <phoneticPr fontId="2" type="noConversion"/>
  </si>
  <si>
    <t>個人社員</t>
    <phoneticPr fontId="2" type="noConversion"/>
  </si>
  <si>
    <t>男</t>
    <phoneticPr fontId="2" type="noConversion"/>
  </si>
  <si>
    <t>女</t>
    <phoneticPr fontId="2" type="noConversion"/>
  </si>
  <si>
    <t>類別</t>
    <phoneticPr fontId="2" type="noConversion"/>
  </si>
  <si>
    <t>計</t>
    <phoneticPr fontId="2" type="noConversion"/>
  </si>
  <si>
    <t>本府依據轄區內依合作社法核發之各項合作社登記證資料彙編。</t>
    <phoneticPr fontId="2" type="noConversion"/>
  </si>
  <si>
    <t>民國115年 7月17日 14:21:26 印製</t>
  </si>
  <si>
    <t>本表編製2份，於完成會核程序並經機關長官核章後，1份送主計處(室)，1份自存外，應由網際網路線上傳送至內政部統計處資料庫。</t>
  </si>
  <si>
    <t>公　開　類</t>
    <phoneticPr fontId="2" type="noConversion"/>
  </si>
  <si>
    <t>桃園市政府(社會局)</t>
  </si>
  <si>
    <t>半　年　報</t>
  </si>
  <si>
    <t>每半年終了後20日內編送</t>
  </si>
  <si>
    <t>11123-00-01-2</t>
  </si>
  <si>
    <t>桃園市合作社概況</t>
  </si>
  <si>
    <t>中華民國115年上半年底(6月底)</t>
  </si>
  <si>
    <t>修正原因：工業勞動合作社女性個人社員數誤植於法人社員空位</t>
    <phoneticPr fontId="5" type="noConversion"/>
  </si>
  <si>
    <t>桃園市合作社概況(第1次修正)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</si>
</sst>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,##0"/>
    <numFmt numFmtId="177" formatCode="##,###,##0"/>
    <numFmt numFmtId="178" formatCode="#,###,##0"/>
    <numFmt numFmtId="179" formatCode="##,###,###,##0"/>
    <numFmt numFmtId="180" formatCode="#,###,##0;\-#,###,##0;&quot;－&quot;"/>
    <numFmt numFmtId="181" formatCode="##,###,###,##0;\-##,###,###,##0;&quot;－&quot;"/>
    <numFmt numFmtId="182" formatCode="##,##0;\-##,##0;&quot;－&quot;"/>
    <numFmt numFmtId="183" formatCode="##,###,##0;\-##,###,##0;&quot;－&quot;"/>
  </numFmts>
  <fonts count="8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9.5"/>
      <name val="Times New Roman"/>
      <family val="1"/>
    </font>
    <font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Alignment="1">
      <alignment vertical="center"/>
    </xf>
    <xf numFmtId="0" fontId="1" fillId="0" borderId="0" xfId="0" applyFont="1" applyBorder="1" applyAlignment="1">
      <alignment horizontal="justify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49" fontId="1" fillId="0" borderId="0" xfId="0" applyNumberFormat="1" applyFont="1"/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1" fillId="0" borderId="0" xfId="0" applyFont="1" applyBorder="1"/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10" xfId="0" applyNumberFormat="1" applyFont="1" applyBorder="1" applyAlignment="1">
      <alignment horizontal="right" vertical="center" wrapText="1"/>
    </xf>
    <xf numFmtId="176" fontId="6" fillId="0" borderId="4" xfId="0" applyNumberFormat="1" applyFont="1" applyBorder="1" applyAlignment="1">
      <alignment horizontal="right" vertical="center"/>
    </xf>
    <xf numFmtId="176" fontId="6" fillId="0" borderId="5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7" fontId="6" fillId="0" borderId="2" xfId="0" applyNumberFormat="1" applyFont="1" applyBorder="1" applyAlignment="1">
      <alignment horizontal="right" vertical="center" wrapText="1"/>
    </xf>
    <xf numFmtId="177" fontId="6" fillId="0" borderId="3" xfId="0" applyNumberFormat="1" applyFont="1" applyBorder="1" applyAlignment="1">
      <alignment horizontal="right" vertical="center" wrapText="1"/>
    </xf>
    <xf numFmtId="178" fontId="6" fillId="0" borderId="2" xfId="0" applyNumberFormat="1" applyFont="1" applyBorder="1" applyAlignment="1">
      <alignment horizontal="right" vertical="center" wrapText="1"/>
    </xf>
    <xf numFmtId="178" fontId="6" fillId="0" borderId="3" xfId="0" applyNumberFormat="1" applyFont="1" applyBorder="1" applyAlignment="1">
      <alignment horizontal="right" vertical="center" wrapText="1"/>
    </xf>
    <xf numFmtId="178" fontId="6" fillId="0" borderId="4" xfId="0" applyNumberFormat="1" applyFont="1" applyBorder="1" applyAlignment="1">
      <alignment horizontal="right" vertical="center"/>
    </xf>
    <xf numFmtId="178" fontId="6" fillId="0" borderId="5" xfId="0" applyNumberFormat="1" applyFont="1" applyBorder="1" applyAlignment="1">
      <alignment horizontal="right" vertical="center"/>
    </xf>
    <xf numFmtId="178" fontId="6" fillId="0" borderId="3" xfId="0" applyNumberFormat="1" applyFont="1" applyBorder="1" applyAlignment="1">
      <alignment horizontal="right" vertical="center"/>
    </xf>
    <xf numFmtId="178" fontId="6" fillId="0" borderId="14" xfId="0" applyNumberFormat="1" applyFont="1" applyBorder="1" applyAlignment="1">
      <alignment horizontal="right" vertical="center" wrapText="1"/>
    </xf>
    <xf numFmtId="179" fontId="6" fillId="0" borderId="2" xfId="0" applyNumberFormat="1" applyFont="1" applyBorder="1" applyAlignment="1">
      <alignment horizontal="right" vertical="center"/>
    </xf>
    <xf numFmtId="179" fontId="6" fillId="0" borderId="3" xfId="0" applyNumberFormat="1" applyFont="1" applyBorder="1" applyAlignment="1">
      <alignment horizontal="right" vertical="center"/>
    </xf>
    <xf numFmtId="179" fontId="6" fillId="0" borderId="4" xfId="0" applyNumberFormat="1" applyFont="1" applyBorder="1" applyAlignment="1">
      <alignment horizontal="right" vertical="center" wrapText="1"/>
    </xf>
    <xf numFmtId="179" fontId="6" fillId="0" borderId="5" xfId="0" applyNumberFormat="1" applyFont="1" applyBorder="1" applyAlignment="1">
      <alignment horizontal="right" vertical="center" wrapText="1"/>
    </xf>
    <xf numFmtId="179" fontId="6" fillId="0" borderId="3" xfId="0" applyNumberFormat="1" applyFont="1" applyBorder="1" applyAlignment="1">
      <alignment horizontal="right" vertical="center" wrapText="1"/>
    </xf>
    <xf numFmtId="179" fontId="6" fillId="0" borderId="11" xfId="0" applyNumberFormat="1" applyFont="1" applyBorder="1" applyAlignment="1">
      <alignment horizontal="right" vertical="center"/>
    </xf>
    <xf numFmtId="179" fontId="6" fillId="0" borderId="12" xfId="0" applyNumberFormat="1" applyFont="1" applyBorder="1" applyAlignment="1">
      <alignment horizontal="right" vertical="center"/>
    </xf>
    <xf numFmtId="179" fontId="6" fillId="0" borderId="13" xfId="0" applyNumberFormat="1" applyFont="1" applyBorder="1" applyAlignment="1">
      <alignment horizontal="right" vertical="center"/>
    </xf>
    <xf numFmtId="179" fontId="6" fillId="0" borderId="8" xfId="0" applyNumberFormat="1" applyFont="1" applyBorder="1" applyAlignment="1">
      <alignment horizontal="right" vertical="center"/>
    </xf>
    <xf numFmtId="180" fontId="6" fillId="0" borderId="2" xfId="0" applyNumberFormat="1" applyFont="1" applyBorder="1" applyAlignment="1">
      <alignment horizontal="right" vertical="center" wrapText="1"/>
    </xf>
    <xf numFmtId="180" fontId="6" fillId="0" borderId="3" xfId="0" applyNumberFormat="1" applyFont="1" applyBorder="1" applyAlignment="1">
      <alignment horizontal="right" vertical="center" wrapText="1"/>
    </xf>
    <xf numFmtId="180" fontId="6" fillId="0" borderId="4" xfId="0" applyNumberFormat="1" applyFont="1" applyBorder="1" applyAlignment="1">
      <alignment horizontal="right" vertical="center"/>
    </xf>
    <xf numFmtId="180" fontId="6" fillId="0" borderId="5" xfId="0" applyNumberFormat="1" applyFont="1" applyBorder="1" applyAlignment="1">
      <alignment horizontal="right" vertical="center"/>
    </xf>
    <xf numFmtId="180" fontId="6" fillId="0" borderId="3" xfId="0" applyNumberFormat="1" applyFont="1" applyBorder="1" applyAlignment="1">
      <alignment horizontal="right" vertical="center"/>
    </xf>
    <xf numFmtId="181" fontId="6" fillId="0" borderId="2" xfId="0" applyNumberFormat="1" applyFont="1" applyBorder="1" applyAlignment="1">
      <alignment horizontal="right" vertical="center"/>
    </xf>
    <xf numFmtId="181" fontId="6" fillId="0" borderId="3" xfId="0" applyNumberFormat="1" applyFont="1" applyBorder="1" applyAlignment="1">
      <alignment horizontal="right" vertical="center"/>
    </xf>
    <xf numFmtId="181" fontId="6" fillId="0" borderId="4" xfId="0" applyNumberFormat="1" applyFont="1" applyBorder="1" applyAlignment="1">
      <alignment horizontal="right" vertical="center" wrapText="1"/>
    </xf>
    <xf numFmtId="181" fontId="6" fillId="0" borderId="5" xfId="0" applyNumberFormat="1" applyFont="1" applyBorder="1" applyAlignment="1">
      <alignment horizontal="right" vertical="center" wrapText="1"/>
    </xf>
    <xf numFmtId="181" fontId="6" fillId="0" borderId="3" xfId="0" applyNumberFormat="1" applyFont="1" applyBorder="1" applyAlignment="1">
      <alignment horizontal="right" vertical="center" wrapText="1"/>
    </xf>
    <xf numFmtId="181" fontId="6" fillId="0" borderId="12" xfId="0" applyNumberFormat="1" applyFont="1" applyBorder="1" applyAlignment="1">
      <alignment horizontal="right" vertical="center"/>
    </xf>
    <xf numFmtId="181" fontId="6" fillId="0" borderId="13" xfId="0" applyNumberFormat="1" applyFont="1" applyBorder="1" applyAlignment="1">
      <alignment horizontal="right" vertical="center"/>
    </xf>
    <xf numFmtId="181" fontId="6" fillId="0" borderId="8" xfId="0" applyNumberFormat="1" applyFont="1" applyBorder="1" applyAlignment="1">
      <alignment horizontal="right" vertical="center"/>
    </xf>
    <xf numFmtId="182" fontId="6" fillId="0" borderId="4" xfId="0" applyNumberFormat="1" applyFont="1" applyBorder="1" applyAlignment="1">
      <alignment horizontal="right" vertical="center" wrapText="1"/>
    </xf>
    <xf numFmtId="182" fontId="6" fillId="0" borderId="5" xfId="0" applyNumberFormat="1" applyFont="1" applyBorder="1" applyAlignment="1">
      <alignment horizontal="right" vertical="center" wrapText="1"/>
    </xf>
    <xf numFmtId="182" fontId="6" fillId="0" borderId="10" xfId="0" applyNumberFormat="1" applyFont="1" applyBorder="1" applyAlignment="1">
      <alignment horizontal="right" vertical="center" wrapText="1"/>
    </xf>
    <xf numFmtId="182" fontId="6" fillId="0" borderId="4" xfId="0" applyNumberFormat="1" applyFont="1" applyBorder="1" applyAlignment="1">
      <alignment horizontal="right" vertical="center"/>
    </xf>
    <xf numFmtId="182" fontId="6" fillId="0" borderId="5" xfId="0" applyNumberFormat="1" applyFont="1" applyBorder="1" applyAlignment="1">
      <alignment horizontal="right" vertical="center"/>
    </xf>
    <xf numFmtId="182" fontId="6" fillId="0" borderId="3" xfId="0" applyNumberFormat="1" applyFont="1" applyBorder="1" applyAlignment="1">
      <alignment horizontal="right" vertical="center"/>
    </xf>
    <xf numFmtId="183" fontId="6" fillId="0" borderId="2" xfId="0" applyNumberFormat="1" applyFont="1" applyBorder="1" applyAlignment="1">
      <alignment horizontal="right" vertical="center" wrapText="1"/>
    </xf>
    <xf numFmtId="183" fontId="6" fillId="0" borderId="3" xfId="0" applyNumberFormat="1" applyFont="1" applyBorder="1" applyAlignment="1">
      <alignment horizontal="right" vertical="center" wrapText="1"/>
    </xf>
    <xf numFmtId="0" fontId="7" fillId="0" borderId="0" xfId="0" applyFont="1" applyBorder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 wrapText="1"/>
    </xf>
    <xf numFmtId="0" fontId="1" fillId="0" borderId="26" xfId="0" applyNumberFormat="1" applyFont="1" applyBorder="1" applyAlignment="1">
      <alignment horizontal="center" vertical="center" wrapText="1"/>
    </xf>
    <xf numFmtId="0" fontId="1" fillId="0" borderId="3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textRotation="255" wrapText="1"/>
    </xf>
    <xf numFmtId="0" fontId="1" fillId="0" borderId="23" xfId="0" applyFont="1" applyBorder="1" applyAlignment="1">
      <alignment horizontal="center" vertical="center" textRotation="255" wrapText="1"/>
    </xf>
    <xf numFmtId="0" fontId="1" fillId="0" borderId="0" xfId="0" applyFont="1" applyBorder="1" applyAlignment="1">
      <alignment horizontal="center" vertical="center" textRotation="255" wrapText="1"/>
    </xf>
    <xf numFmtId="0" fontId="1" fillId="0" borderId="24" xfId="0" applyFont="1" applyBorder="1" applyAlignment="1">
      <alignment horizontal="center" vertical="center" textRotation="255" wrapText="1"/>
    </xf>
    <xf numFmtId="0" fontId="1" fillId="0" borderId="12" xfId="0" applyFont="1" applyBorder="1" applyAlignment="1">
      <alignment horizontal="center" vertical="center" textRotation="255" wrapText="1"/>
    </xf>
    <xf numFmtId="0" fontId="1" fillId="0" borderId="4" xfId="0" applyFont="1" applyBorder="1" applyAlignment="1">
      <alignment horizontal="center" vertical="center" textRotation="255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NumberFormat="1" applyFont="1" applyBorder="1" applyAlignment="1">
      <alignment horizontal="left" vertical="top" wrapText="1"/>
    </xf>
    <xf numFmtId="0" fontId="3" fillId="0" borderId="15" xfId="0" applyNumberFormat="1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39" xfId="0" applyNumberFormat="1" applyFont="1" applyBorder="1" applyAlignment="1">
      <alignment horizontal="center" vertical="center" textRotation="255" wrapText="1"/>
    </xf>
    <xf numFmtId="0" fontId="1" fillId="0" borderId="31" xfId="0" applyNumberFormat="1" applyFont="1" applyBorder="1" applyAlignment="1">
      <alignment horizontal="center" vertical="center" textRotation="255" wrapText="1"/>
    </xf>
    <xf numFmtId="0" fontId="1" fillId="0" borderId="2" xfId="0" applyNumberFormat="1" applyFont="1" applyBorder="1" applyAlignment="1">
      <alignment horizontal="center" vertical="center" textRotation="255" wrapText="1"/>
    </xf>
    <xf numFmtId="0" fontId="1" fillId="0" borderId="2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wrapText="1"/>
    </xf>
    <xf numFmtId="0" fontId="0" fillId="0" borderId="0" xfId="0" applyBorder="1" applyAlignment="1">
      <alignment horizontal="justify" wrapText="1"/>
    </xf>
    <xf numFmtId="0" fontId="4" fillId="0" borderId="0" xfId="0" applyNumberFormat="1" applyFont="1" applyAlignment="1">
      <alignment horizontal="center" vertical="center" wrapText="1"/>
    </xf>
    <xf numFmtId="0" fontId="1" fillId="0" borderId="19" xfId="0" applyNumberFormat="1" applyFont="1" applyBorder="1" applyAlignment="1">
      <alignment horizont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12</xdr:row>
      <xdr:rowOff>0</xdr:rowOff>
    </xdr:from>
    <xdr:to>
      <xdr:col>9</xdr:col>
      <xdr:colOff>0</xdr:colOff>
      <xdr:row>12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DA774F7-31F6-40EE-A332-257B5712F624}"/>
            </a:ext>
          </a:extLst>
        </xdr:cNvPr>
        <xdr:cNvSpPr txBox="1">
          <a:spLocks noChangeArrowheads="1"/>
        </xdr:cNvSpPr>
      </xdr:nvSpPr>
      <xdr:spPr bwMode="auto">
        <a:xfrm>
          <a:off x="6467475" y="2571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9</xdr:col>
      <xdr:colOff>0</xdr:colOff>
      <xdr:row>11</xdr:row>
      <xdr:rowOff>0</xdr:rowOff>
    </xdr:from>
    <xdr:to>
      <xdr:col>9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3E554CB-651B-4C0C-AC35-690907D7D942}"/>
            </a:ext>
          </a:extLst>
        </xdr:cNvPr>
        <xdr:cNvSpPr txBox="1">
          <a:spLocks noChangeArrowheads="1"/>
        </xdr:cNvSpPr>
      </xdr:nvSpPr>
      <xdr:spPr bwMode="auto">
        <a:xfrm>
          <a:off x="6467475" y="2352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 editAs="oneCell">
    <xdr:from>
      <xdr:col>1</xdr:col>
      <xdr:colOff>400050</xdr:colOff>
      <xdr:row>4</xdr:row>
      <xdr:rowOff>47625</xdr:rowOff>
    </xdr:from>
    <xdr:to>
      <xdr:col>14</xdr:col>
      <xdr:colOff>257175</xdr:colOff>
      <xdr:row>4</xdr:row>
      <xdr:rowOff>47625</xdr:rowOff>
    </xdr:to>
    <xdr:sp macro="" textlink="">
      <xdr:nvSpPr>
        <xdr:cNvPr id="4" name="Line 64">
          <a:extLst>
            <a:ext uri="{FF2B5EF4-FFF2-40B4-BE49-F238E27FC236}">
              <a16:creationId xmlns:a16="http://schemas.microsoft.com/office/drawing/2014/main" id="{EADFF06E-A1BC-400E-A97A-43560E38A498}"/>
            </a:ext>
          </a:extLst>
        </xdr:cNvPr>
        <xdr:cNvSpPr>
          <a:spLocks noChangeShapeType="1"/>
        </xdr:cNvSpPr>
      </xdr:nvSpPr>
      <xdr:spPr bwMode="auto">
        <a:xfrm>
          <a:off x="876300" y="504825"/>
          <a:ext cx="951547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/>
        <a:lstStyle/>
        <a:p>
          <a:endParaRPr lang="zh-TW" altLang="en-US"/>
        </a:p>
      </xdr:txBody>
    </xdr:sp>
    <xdr:clientData/>
  </xdr:twoCellAnchor>
  <xdr:twoCellAnchor editAs="oneCell">
    <xdr:from>
      <xdr:col>0</xdr:col>
      <xdr:colOff>0</xdr:colOff>
      <xdr:row>0</xdr:row>
      <xdr:rowOff>9525</xdr:rowOff>
    </xdr:from>
    <xdr:to>
      <xdr:col>1</xdr:col>
      <xdr:colOff>414111</xdr:colOff>
      <xdr:row>3</xdr:row>
      <xdr:rowOff>22187</xdr:rowOff>
    </xdr:to>
    <xdr:sp macro="" textlink="A1">
      <xdr:nvSpPr>
        <xdr:cNvPr id="5" name="報表類別">
          <a:extLst>
            <a:ext uri="{FF2B5EF4-FFF2-40B4-BE49-F238E27FC236}">
              <a16:creationId xmlns:a16="http://schemas.microsoft.com/office/drawing/2014/main" id="{EF6B4255-023F-46C2-B9F9-4668720B36F5}"/>
            </a:ext>
          </a:extLst>
        </xdr:cNvPr>
        <xdr:cNvSpPr>
          <a:spLocks noChangeArrowheads="1" noTextEdit="1"/>
        </xdr:cNvSpPr>
      </xdr:nvSpPr>
      <xdr:spPr bwMode="auto">
        <a:xfrm>
          <a:off x="0" y="0"/>
          <a:ext cx="890361" cy="25078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fld id="{9BFAEDB0-EBAB-4B68-A24E-A6AC6A5E1804}" type="TxLink"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  <a:cs typeface="Times New Roman"/>
            </a:rPr>
            <a:pPr algn="ctr" rtl="0">
              <a:defRPr sz="1000"/>
            </a:pPr>
            <a:t>公　開　類</a:t>
          </a:fld>
          <a:endParaRPr lang="zh-TW" altLang="en-US" sz="12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  <xdr:twoCellAnchor editAs="oneCell">
    <xdr:from>
      <xdr:col>0</xdr:col>
      <xdr:colOff>0</xdr:colOff>
      <xdr:row>3</xdr:row>
      <xdr:rowOff>22187</xdr:rowOff>
    </xdr:from>
    <xdr:to>
      <xdr:col>1</xdr:col>
      <xdr:colOff>414111</xdr:colOff>
      <xdr:row>4</xdr:row>
      <xdr:rowOff>44321</xdr:rowOff>
    </xdr:to>
    <xdr:sp macro="" textlink="C1">
      <xdr:nvSpPr>
        <xdr:cNvPr id="6" name="報表週期">
          <a:extLst>
            <a:ext uri="{FF2B5EF4-FFF2-40B4-BE49-F238E27FC236}">
              <a16:creationId xmlns:a16="http://schemas.microsoft.com/office/drawing/2014/main" id="{21BB1741-6151-479F-B359-0DF9CDF4AEF0}"/>
            </a:ext>
          </a:extLst>
        </xdr:cNvPr>
        <xdr:cNvSpPr>
          <a:spLocks noChangeArrowheads="1" noTextEdit="1"/>
        </xdr:cNvSpPr>
      </xdr:nvSpPr>
      <xdr:spPr bwMode="auto">
        <a:xfrm>
          <a:off x="0" y="250787"/>
          <a:ext cx="890361" cy="250734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fld id="{B9400E12-CB5A-42C8-884A-3841900DD3EA}" type="TxLink">
            <a:rPr lang="zh-TW" altLang="en-US" sz="1200" b="0" i="0" u="none" strike="noStrike">
              <a:solidFill>
                <a:srgbClr val="000000"/>
              </a:solidFill>
              <a:latin typeface="標楷體"/>
              <a:ea typeface="標楷體"/>
            </a:rPr>
            <a:pPr algn="ctr" rtl="0">
              <a:defRPr sz="1000"/>
            </a:pPr>
            <a:t>半　年　報</a:t>
          </a:fld>
          <a:endParaRPr lang="zh-TW" altLang="en-US"/>
        </a:p>
      </xdr:txBody>
    </xdr:sp>
    <xdr:clientData/>
  </xdr:twoCellAnchor>
  <xdr:twoCellAnchor editAs="oneCell">
    <xdr:from>
      <xdr:col>1</xdr:col>
      <xdr:colOff>433174</xdr:colOff>
      <xdr:row>3</xdr:row>
      <xdr:rowOff>22187</xdr:rowOff>
    </xdr:from>
    <xdr:to>
      <xdr:col>14</xdr:col>
      <xdr:colOff>267111</xdr:colOff>
      <xdr:row>4</xdr:row>
      <xdr:rowOff>44321</xdr:rowOff>
    </xdr:to>
    <xdr:sp macro="" textlink="D1">
      <xdr:nvSpPr>
        <xdr:cNvPr id="7" name="報表類別">
          <a:extLst>
            <a:ext uri="{FF2B5EF4-FFF2-40B4-BE49-F238E27FC236}">
              <a16:creationId xmlns:a16="http://schemas.microsoft.com/office/drawing/2014/main" id="{A089052E-CD82-4BAC-86D0-F681575D1AA4}"/>
            </a:ext>
          </a:extLst>
        </xdr:cNvPr>
        <xdr:cNvSpPr>
          <a:spLocks noChangeArrowheads="1" noTextEdit="1"/>
        </xdr:cNvSpPr>
      </xdr:nvSpPr>
      <xdr:spPr bwMode="auto">
        <a:xfrm>
          <a:off x="909424" y="250787"/>
          <a:ext cx="9492287" cy="250734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190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fld id="{C1F64223-4B0A-4F34-AE56-9B3B676DB629}" type="TxLink">
            <a:rPr lang="zh-TW" altLang="en-US" sz="1200" b="0" i="0" u="none" strike="noStrike">
              <a:solidFill>
                <a:srgbClr val="000000"/>
              </a:solidFill>
              <a:latin typeface="標楷體"/>
              <a:ea typeface="標楷體"/>
            </a:rPr>
            <a:pPr/>
            <a:t>每半年終了後20日內編送</a:t>
          </a:fld>
          <a:endParaRPr lang="zh-TW"/>
        </a:p>
      </xdr:txBody>
    </xdr:sp>
    <xdr:clientData/>
  </xdr:twoCellAnchor>
  <xdr:twoCellAnchor editAs="oneCell">
    <xdr:from>
      <xdr:col>14</xdr:col>
      <xdr:colOff>267111</xdr:colOff>
      <xdr:row>0</xdr:row>
      <xdr:rowOff>9525</xdr:rowOff>
    </xdr:from>
    <xdr:to>
      <xdr:col>15</xdr:col>
      <xdr:colOff>195891</xdr:colOff>
      <xdr:row>3</xdr:row>
      <xdr:rowOff>22187</xdr:rowOff>
    </xdr:to>
    <xdr:sp macro="" textlink="">
      <xdr:nvSpPr>
        <xdr:cNvPr id="8" name="編製機關">
          <a:extLst>
            <a:ext uri="{FF2B5EF4-FFF2-40B4-BE49-F238E27FC236}">
              <a16:creationId xmlns:a16="http://schemas.microsoft.com/office/drawing/2014/main" id="{897C9750-44B8-42BD-8B46-E81434FC998C}"/>
            </a:ext>
          </a:extLst>
        </xdr:cNvPr>
        <xdr:cNvSpPr>
          <a:spLocks noChangeArrowheads="1"/>
        </xdr:cNvSpPr>
      </xdr:nvSpPr>
      <xdr:spPr bwMode="auto">
        <a:xfrm>
          <a:off x="10401711" y="0"/>
          <a:ext cx="719355" cy="25078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編製機關</a:t>
          </a:r>
        </a:p>
      </xdr:txBody>
    </xdr:sp>
    <xdr:clientData/>
  </xdr:twoCellAnchor>
  <xdr:twoCellAnchor editAs="oneCell">
    <xdr:from>
      <xdr:col>14</xdr:col>
      <xdr:colOff>267111</xdr:colOff>
      <xdr:row>3</xdr:row>
      <xdr:rowOff>22187</xdr:rowOff>
    </xdr:from>
    <xdr:to>
      <xdr:col>15</xdr:col>
      <xdr:colOff>195891</xdr:colOff>
      <xdr:row>4</xdr:row>
      <xdr:rowOff>44321</xdr:rowOff>
    </xdr:to>
    <xdr:sp macro="" textlink="">
      <xdr:nvSpPr>
        <xdr:cNvPr id="9" name="表號">
          <a:extLst>
            <a:ext uri="{FF2B5EF4-FFF2-40B4-BE49-F238E27FC236}">
              <a16:creationId xmlns:a16="http://schemas.microsoft.com/office/drawing/2014/main" id="{623ED66D-F997-4111-BB49-22690D21FA48}"/>
            </a:ext>
          </a:extLst>
        </xdr:cNvPr>
        <xdr:cNvSpPr>
          <a:spLocks noChangeArrowheads="1"/>
        </xdr:cNvSpPr>
      </xdr:nvSpPr>
      <xdr:spPr bwMode="auto">
        <a:xfrm>
          <a:off x="10401711" y="250787"/>
          <a:ext cx="719355" cy="250734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表　　號　　　報</a:t>
          </a:r>
        </a:p>
      </xdr:txBody>
    </xdr:sp>
    <xdr:clientData/>
  </xdr:twoCellAnchor>
  <xdr:twoCellAnchor editAs="oneCell">
    <xdr:from>
      <xdr:col>15</xdr:col>
      <xdr:colOff>195891</xdr:colOff>
      <xdr:row>0</xdr:row>
      <xdr:rowOff>9525</xdr:rowOff>
    </xdr:from>
    <xdr:to>
      <xdr:col>18</xdr:col>
      <xdr:colOff>0</xdr:colOff>
      <xdr:row>3</xdr:row>
      <xdr:rowOff>22187</xdr:rowOff>
    </xdr:to>
    <xdr:sp macro="" textlink="B1">
      <xdr:nvSpPr>
        <xdr:cNvPr id="10" name="報表類別">
          <a:extLst>
            <a:ext uri="{FF2B5EF4-FFF2-40B4-BE49-F238E27FC236}">
              <a16:creationId xmlns:a16="http://schemas.microsoft.com/office/drawing/2014/main" id="{F91543FA-5125-462A-B858-0D4ECDF8610F}"/>
            </a:ext>
          </a:extLst>
        </xdr:cNvPr>
        <xdr:cNvSpPr>
          <a:spLocks noChangeArrowheads="1" noTextEdit="1"/>
        </xdr:cNvSpPr>
      </xdr:nvSpPr>
      <xdr:spPr bwMode="auto">
        <a:xfrm>
          <a:off x="11121066" y="0"/>
          <a:ext cx="1947234" cy="25078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fld id="{AE73470D-3EEC-44ED-9712-F300A28EE0D7}" type="TxLink">
            <a:rPr lang="zh-TW" altLang="en-US" sz="1200" b="0" i="0" u="none" strike="noStrike">
              <a:solidFill>
                <a:srgbClr val="000000"/>
              </a:solidFill>
              <a:latin typeface="標楷體"/>
              <a:ea typeface="標楷體"/>
            </a:rPr>
            <a:pPr algn="ctr" rtl="0">
              <a:defRPr sz="1000"/>
            </a:pPr>
            <a:t>桃園市政府(社會局)</a:t>
          </a:fld>
          <a:endParaRPr lang="zh-TW" altLang="en-US"/>
        </a:p>
      </xdr:txBody>
    </xdr:sp>
    <xdr:clientData/>
  </xdr:twoCellAnchor>
  <xdr:twoCellAnchor editAs="oneCell">
    <xdr:from>
      <xdr:col>15</xdr:col>
      <xdr:colOff>195891</xdr:colOff>
      <xdr:row>3</xdr:row>
      <xdr:rowOff>22187</xdr:rowOff>
    </xdr:from>
    <xdr:to>
      <xdr:col>18</xdr:col>
      <xdr:colOff>0</xdr:colOff>
      <xdr:row>4</xdr:row>
      <xdr:rowOff>44321</xdr:rowOff>
    </xdr:to>
    <xdr:sp macro="" textlink="E1">
      <xdr:nvSpPr>
        <xdr:cNvPr id="11" name="報表類別">
          <a:extLst>
            <a:ext uri="{FF2B5EF4-FFF2-40B4-BE49-F238E27FC236}">
              <a16:creationId xmlns:a16="http://schemas.microsoft.com/office/drawing/2014/main" id="{43F2812C-57AC-4219-9076-DC492239EFC0}"/>
            </a:ext>
          </a:extLst>
        </xdr:cNvPr>
        <xdr:cNvSpPr>
          <a:spLocks noChangeArrowheads="1" noTextEdit="1"/>
        </xdr:cNvSpPr>
      </xdr:nvSpPr>
      <xdr:spPr bwMode="auto">
        <a:xfrm>
          <a:off x="11121066" y="250787"/>
          <a:ext cx="1947234" cy="250734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fld id="{67BAA3A3-F0A3-4173-9507-1C3FCE6FC6C2}" type="TxLink">
            <a:rPr lang="zh-TW" altLang="en-US" sz="1200" b="0" i="0" u="none" strike="noStrike">
              <a:solidFill>
                <a:srgbClr val="000000"/>
              </a:solidFill>
              <a:latin typeface="標楷體"/>
              <a:ea typeface="標楷體"/>
            </a:rPr>
            <a:pPr algn="ctr" rtl="0">
              <a:defRPr sz="1000"/>
            </a:pPr>
            <a:t>11123-00-01-2</a:t>
          </a:fld>
          <a:endParaRPr lang="zh-TW" altLang="en-US"/>
        </a:p>
      </xdr:txBody>
    </xdr:sp>
    <xdr:clientData/>
  </xdr:twoCellAnchor>
  <xdr:twoCellAnchor editAs="oneCell">
    <xdr:from>
      <xdr:col>14</xdr:col>
      <xdr:colOff>257580</xdr:colOff>
      <xdr:row>5</xdr:row>
      <xdr:rowOff>30027</xdr:rowOff>
    </xdr:from>
    <xdr:to>
      <xdr:col>17</xdr:col>
      <xdr:colOff>733406</xdr:colOff>
      <xdr:row>5</xdr:row>
      <xdr:rowOff>285750</xdr:rowOff>
    </xdr:to>
    <xdr:sp macro="" textlink="">
      <xdr:nvSpPr>
        <xdr:cNvPr id="12" name="報表類別">
          <a:extLst>
            <a:ext uri="{FF2B5EF4-FFF2-40B4-BE49-F238E27FC236}">
              <a16:creationId xmlns:a16="http://schemas.microsoft.com/office/drawing/2014/main" id="{A6DFC2B9-3CCF-4BCA-9199-F56AB970A69D}"/>
            </a:ext>
          </a:extLst>
        </xdr:cNvPr>
        <xdr:cNvSpPr>
          <a:spLocks noChangeArrowheads="1"/>
        </xdr:cNvSpPr>
      </xdr:nvSpPr>
      <xdr:spPr bwMode="auto">
        <a:xfrm>
          <a:off x="10392180" y="944427"/>
          <a:ext cx="2647526" cy="2557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單位：人、個、元</a:t>
          </a:r>
        </a:p>
      </xdr:txBody>
    </xdr:sp>
    <xdr:clientData/>
  </xdr:twoCellAnchor>
  <xdr:twoCellAnchor editAs="oneCell">
    <xdr:from>
      <xdr:col>14</xdr:col>
      <xdr:colOff>133670</xdr:colOff>
      <xdr:row>39</xdr:row>
      <xdr:rowOff>389093</xdr:rowOff>
    </xdr:from>
    <xdr:to>
      <xdr:col>17</xdr:col>
      <xdr:colOff>695279</xdr:colOff>
      <xdr:row>40</xdr:row>
      <xdr:rowOff>209550</xdr:rowOff>
    </xdr:to>
    <xdr:sp macro="" textlink="B2">
      <xdr:nvSpPr>
        <xdr:cNvPr id="13" name="報表類別">
          <a:extLst>
            <a:ext uri="{FF2B5EF4-FFF2-40B4-BE49-F238E27FC236}">
              <a16:creationId xmlns:a16="http://schemas.microsoft.com/office/drawing/2014/main" id="{B08FE89E-34CB-443B-80BF-334DBEE172A5}"/>
            </a:ext>
          </a:extLst>
        </xdr:cNvPr>
        <xdr:cNvSpPr>
          <a:spLocks noChangeArrowheads="1" noTextEdit="1"/>
        </xdr:cNvSpPr>
      </xdr:nvSpPr>
      <xdr:spPr bwMode="auto">
        <a:xfrm>
          <a:off x="10268270" y="8875868"/>
          <a:ext cx="2733309" cy="2776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ctr" upright="1"/>
        <a:lstStyle/>
        <a:p>
          <a:pPr algn="r" rtl="0">
            <a:defRPr sz="1000"/>
          </a:pPr>
          <a:fld id="{1BED84A4-48DD-4395-9BD9-4B982FCE8FBF}" type="TxLink">
            <a:rPr lang="zh-TW" altLang="en-US" sz="1200" b="0" i="0" u="none" strike="noStrike">
              <a:solidFill>
                <a:srgbClr val="000000"/>
              </a:solidFill>
              <a:latin typeface="標楷體"/>
              <a:ea typeface="標楷體"/>
            </a:rPr>
            <a:pPr algn="r" rtl="0">
              <a:defRPr sz="1000"/>
            </a:pPr>
            <a:t>民國115年 7月17日 14:21:26 印製</a:t>
          </a:fld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2"/>
  <sheetViews>
    <sheetView tabSelected="1" topLeftCell="A24" zoomScaleNormal="100" workbookViewId="0">
      <selection activeCell="H25" sqref="H25"/>
    </sheetView>
  </sheetViews>
  <sheetFormatPr defaultRowHeight="12" x14ac:dyDescent="0.2"/>
  <cols>
    <col min="1" max="2" width="8.33203125" style="3" customWidth="1"/>
    <col min="3" max="3" width="18.5" customWidth="1"/>
    <col min="4" max="4" width="10.83203125" customWidth="1"/>
    <col min="5" max="8" width="13.33203125" customWidth="1"/>
    <col min="9" max="9" width="13.83203125" customWidth="1"/>
    <col min="10" max="10" width="10.83203125" customWidth="1"/>
    <col min="11" max="14" width="13.33203125" customWidth="1"/>
    <col min="15" max="15" width="13.83203125" customWidth="1"/>
    <col min="16" max="16" width="10.83203125" customWidth="1"/>
    <col min="17" max="18" width="13.33203125" customWidth="1"/>
  </cols>
  <sheetData>
    <row r="1" spans="1:19" s="7" customFormat="1" ht="31.5" hidden="1" customHeight="1" x14ac:dyDescent="0.45">
      <c r="A1" s="12" t="s">
        <v>45</v>
      </c>
      <c r="B1" s="60" t="s">
        <v>46</v>
      </c>
      <c r="C1" s="7" t="s">
        <v>47</v>
      </c>
      <c r="D1" s="7" t="s">
        <v>48</v>
      </c>
      <c r="E1" s="61" t="s">
        <v>49</v>
      </c>
      <c r="F1" s="62" t="s">
        <v>50</v>
      </c>
      <c r="G1" s="7" t="s">
        <v>51</v>
      </c>
      <c r="O1" s="9"/>
      <c r="P1" s="9"/>
      <c r="Q1" s="9"/>
      <c r="R1" s="9"/>
    </row>
    <row r="2" spans="1:19" s="7" customFormat="1" ht="28.5" hidden="1" customHeight="1" x14ac:dyDescent="0.25">
      <c r="A2" s="12" t="s">
        <v>42</v>
      </c>
      <c r="B2" s="12" t="s">
        <v>43</v>
      </c>
      <c r="C2" s="7" t="s">
        <v>44</v>
      </c>
      <c r="O2" s="9"/>
      <c r="P2" s="9"/>
      <c r="Q2" s="9"/>
      <c r="R2" s="9"/>
    </row>
    <row r="3" spans="1:19" s="3" customFormat="1" ht="18" customHeight="1" x14ac:dyDescent="0.25">
      <c r="A3" s="6"/>
      <c r="B3" s="6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9" s="3" customFormat="1" ht="18" customHeight="1" x14ac:dyDescent="0.25">
      <c r="A4" s="6"/>
      <c r="B4" s="6"/>
      <c r="C4" s="96"/>
      <c r="D4" s="96"/>
      <c r="E4" s="96"/>
      <c r="F4" s="96"/>
      <c r="G4" s="96"/>
      <c r="H4" s="97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9" ht="36" customHeight="1" x14ac:dyDescent="0.2">
      <c r="A5" s="98" t="s">
        <v>53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</row>
    <row r="6" spans="1:19" ht="24" customHeight="1" thickBot="1" x14ac:dyDescent="0.3">
      <c r="A6" s="99" t="str">
        <f>G1</f>
        <v>中華民國115年上半年底(6月底)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</row>
    <row r="7" spans="1:19" s="1" customFormat="1" ht="18" customHeight="1" x14ac:dyDescent="0.2">
      <c r="A7" s="100" t="s">
        <v>40</v>
      </c>
      <c r="B7" s="101"/>
      <c r="C7" s="102"/>
      <c r="D7" s="105" t="s">
        <v>29</v>
      </c>
      <c r="E7" s="86"/>
      <c r="F7" s="86"/>
      <c r="G7" s="86"/>
      <c r="H7" s="86"/>
      <c r="I7" s="106"/>
      <c r="J7" s="86" t="s">
        <v>31</v>
      </c>
      <c r="K7" s="86"/>
      <c r="L7" s="86"/>
      <c r="M7" s="86"/>
      <c r="N7" s="86"/>
      <c r="O7" s="106"/>
      <c r="P7" s="107" t="s">
        <v>32</v>
      </c>
      <c r="Q7" s="86"/>
      <c r="R7" s="86"/>
      <c r="S7" s="10"/>
    </row>
    <row r="8" spans="1:19" s="1" customFormat="1" ht="18" customHeight="1" x14ac:dyDescent="0.2">
      <c r="A8" s="88"/>
      <c r="B8" s="91"/>
      <c r="C8" s="103"/>
      <c r="D8" s="108" t="s">
        <v>30</v>
      </c>
      <c r="E8" s="81" t="s">
        <v>25</v>
      </c>
      <c r="F8" s="82"/>
      <c r="G8" s="82"/>
      <c r="H8" s="83"/>
      <c r="I8" s="84" t="s">
        <v>24</v>
      </c>
      <c r="J8" s="84" t="s">
        <v>30</v>
      </c>
      <c r="K8" s="81" t="s">
        <v>25</v>
      </c>
      <c r="L8" s="82"/>
      <c r="M8" s="82"/>
      <c r="N8" s="83"/>
      <c r="O8" s="84" t="s">
        <v>24</v>
      </c>
      <c r="P8" s="88" t="s">
        <v>30</v>
      </c>
      <c r="Q8" s="90" t="s">
        <v>23</v>
      </c>
      <c r="R8" s="93" t="s">
        <v>24</v>
      </c>
      <c r="S8" s="10"/>
    </row>
    <row r="9" spans="1:19" s="1" customFormat="1" ht="18" customHeight="1" x14ac:dyDescent="0.2">
      <c r="A9" s="88"/>
      <c r="B9" s="91"/>
      <c r="C9" s="103"/>
      <c r="D9" s="109"/>
      <c r="E9" s="81" t="s">
        <v>37</v>
      </c>
      <c r="F9" s="82"/>
      <c r="G9" s="83"/>
      <c r="H9" s="84" t="s">
        <v>23</v>
      </c>
      <c r="I9" s="88"/>
      <c r="J9" s="88"/>
      <c r="K9" s="81" t="s">
        <v>37</v>
      </c>
      <c r="L9" s="82"/>
      <c r="M9" s="83"/>
      <c r="N9" s="84" t="s">
        <v>23</v>
      </c>
      <c r="O9" s="88"/>
      <c r="P9" s="88"/>
      <c r="Q9" s="91"/>
      <c r="R9" s="94"/>
      <c r="S9" s="10"/>
    </row>
    <row r="10" spans="1:19" s="1" customFormat="1" ht="18" customHeight="1" thickBot="1" x14ac:dyDescent="0.25">
      <c r="A10" s="89"/>
      <c r="B10" s="92"/>
      <c r="C10" s="104"/>
      <c r="D10" s="110"/>
      <c r="E10" s="8" t="s">
        <v>33</v>
      </c>
      <c r="F10" s="8" t="s">
        <v>38</v>
      </c>
      <c r="G10" s="8" t="s">
        <v>39</v>
      </c>
      <c r="H10" s="85"/>
      <c r="I10" s="89"/>
      <c r="J10" s="89"/>
      <c r="K10" s="8" t="s">
        <v>33</v>
      </c>
      <c r="L10" s="8" t="s">
        <v>38</v>
      </c>
      <c r="M10" s="8" t="s">
        <v>39</v>
      </c>
      <c r="N10" s="85"/>
      <c r="O10" s="89"/>
      <c r="P10" s="89"/>
      <c r="Q10" s="92"/>
      <c r="R10" s="95"/>
      <c r="S10" s="10"/>
    </row>
    <row r="11" spans="1:19" s="2" customFormat="1" ht="17.850000000000001" customHeight="1" x14ac:dyDescent="0.2">
      <c r="A11" s="86" t="s">
        <v>29</v>
      </c>
      <c r="B11" s="86"/>
      <c r="C11" s="87"/>
      <c r="D11" s="16">
        <v>115</v>
      </c>
      <c r="E11" s="22">
        <v>64168</v>
      </c>
      <c r="F11" s="22">
        <v>37330</v>
      </c>
      <c r="G11" s="22">
        <v>26838</v>
      </c>
      <c r="H11" s="24">
        <v>68</v>
      </c>
      <c r="I11" s="30">
        <v>63803756</v>
      </c>
      <c r="J11" s="19">
        <v>113</v>
      </c>
      <c r="K11" s="26">
        <v>64168</v>
      </c>
      <c r="L11" s="26">
        <v>37330</v>
      </c>
      <c r="M11" s="26">
        <v>26838</v>
      </c>
      <c r="N11" s="41">
        <v>0</v>
      </c>
      <c r="O11" s="32">
        <v>63763056</v>
      </c>
      <c r="P11" s="29">
        <v>2</v>
      </c>
      <c r="Q11" s="29">
        <v>68</v>
      </c>
      <c r="R11" s="35">
        <v>40700</v>
      </c>
    </row>
    <row r="12" spans="1:19" s="2" customFormat="1" ht="17.850000000000001" customHeight="1" x14ac:dyDescent="0.2">
      <c r="A12" s="70" t="s">
        <v>0</v>
      </c>
      <c r="B12" s="65" t="s">
        <v>33</v>
      </c>
      <c r="C12" s="66"/>
      <c r="D12" s="16">
        <v>88</v>
      </c>
      <c r="E12" s="22">
        <v>63463</v>
      </c>
      <c r="F12" s="22">
        <v>36766</v>
      </c>
      <c r="G12" s="22">
        <v>26697</v>
      </c>
      <c r="H12" s="24">
        <v>52</v>
      </c>
      <c r="I12" s="30">
        <v>56240856</v>
      </c>
      <c r="J12" s="19">
        <v>87</v>
      </c>
      <c r="K12" s="26">
        <v>63463</v>
      </c>
      <c r="L12" s="26">
        <v>36766</v>
      </c>
      <c r="M12" s="26">
        <v>26697</v>
      </c>
      <c r="N12" s="41">
        <v>0</v>
      </c>
      <c r="O12" s="32">
        <v>56230156</v>
      </c>
      <c r="P12" s="25">
        <v>1</v>
      </c>
      <c r="Q12" s="25">
        <v>52</v>
      </c>
      <c r="R12" s="36">
        <v>10700</v>
      </c>
    </row>
    <row r="13" spans="1:19" s="2" customFormat="1" ht="17.850000000000001" customHeight="1" x14ac:dyDescent="0.2">
      <c r="A13" s="70"/>
      <c r="B13" s="78" t="s">
        <v>7</v>
      </c>
      <c r="C13" s="13" t="s">
        <v>41</v>
      </c>
      <c r="D13" s="16">
        <v>32</v>
      </c>
      <c r="E13" s="22">
        <v>623</v>
      </c>
      <c r="F13" s="22">
        <v>448</v>
      </c>
      <c r="G13" s="22">
        <v>175</v>
      </c>
      <c r="H13" s="39">
        <v>0</v>
      </c>
      <c r="I13" s="30">
        <v>39084550</v>
      </c>
      <c r="J13" s="19">
        <v>32</v>
      </c>
      <c r="K13" s="26">
        <v>623</v>
      </c>
      <c r="L13" s="26">
        <v>448</v>
      </c>
      <c r="M13" s="26">
        <v>175</v>
      </c>
      <c r="N13" s="41">
        <v>0</v>
      </c>
      <c r="O13" s="32">
        <v>39084550</v>
      </c>
      <c r="P13" s="40">
        <v>0</v>
      </c>
      <c r="Q13" s="40">
        <v>0</v>
      </c>
      <c r="R13" s="49">
        <v>0</v>
      </c>
    </row>
    <row r="14" spans="1:19" s="2" customFormat="1" ht="17.850000000000001" customHeight="1" x14ac:dyDescent="0.2">
      <c r="A14" s="70"/>
      <c r="B14" s="79"/>
      <c r="C14" s="13" t="s">
        <v>2</v>
      </c>
      <c r="D14" s="16">
        <v>23</v>
      </c>
      <c r="E14" s="22">
        <v>440</v>
      </c>
      <c r="F14" s="22">
        <v>316</v>
      </c>
      <c r="G14" s="22">
        <v>124</v>
      </c>
      <c r="H14" s="39">
        <v>0</v>
      </c>
      <c r="I14" s="30">
        <v>31034550</v>
      </c>
      <c r="J14" s="19">
        <v>23</v>
      </c>
      <c r="K14" s="26">
        <v>440</v>
      </c>
      <c r="L14" s="26">
        <v>316</v>
      </c>
      <c r="M14" s="26">
        <v>124</v>
      </c>
      <c r="N14" s="41">
        <v>0</v>
      </c>
      <c r="O14" s="32">
        <v>31034550</v>
      </c>
      <c r="P14" s="40">
        <v>0</v>
      </c>
      <c r="Q14" s="40">
        <v>0</v>
      </c>
      <c r="R14" s="49">
        <v>0</v>
      </c>
    </row>
    <row r="15" spans="1:19" s="2" customFormat="1" ht="17.850000000000001" customHeight="1" x14ac:dyDescent="0.2">
      <c r="A15" s="70"/>
      <c r="B15" s="79"/>
      <c r="C15" s="13" t="s">
        <v>3</v>
      </c>
      <c r="D15" s="16">
        <v>8</v>
      </c>
      <c r="E15" s="22">
        <v>153</v>
      </c>
      <c r="F15" s="22">
        <v>103</v>
      </c>
      <c r="G15" s="22">
        <v>50</v>
      </c>
      <c r="H15" s="39">
        <v>0</v>
      </c>
      <c r="I15" s="30">
        <v>7750000</v>
      </c>
      <c r="J15" s="19">
        <v>8</v>
      </c>
      <c r="K15" s="26">
        <v>153</v>
      </c>
      <c r="L15" s="26">
        <v>103</v>
      </c>
      <c r="M15" s="26">
        <v>50</v>
      </c>
      <c r="N15" s="41">
        <v>0</v>
      </c>
      <c r="O15" s="32">
        <v>7750000</v>
      </c>
      <c r="P15" s="40">
        <v>0</v>
      </c>
      <c r="Q15" s="40">
        <v>0</v>
      </c>
      <c r="R15" s="49">
        <v>0</v>
      </c>
    </row>
    <row r="16" spans="1:19" s="2" customFormat="1" ht="17.850000000000001" customHeight="1" x14ac:dyDescent="0.2">
      <c r="A16" s="70"/>
      <c r="B16" s="79"/>
      <c r="C16" s="13" t="s">
        <v>4</v>
      </c>
      <c r="D16" s="16">
        <v>1</v>
      </c>
      <c r="E16" s="22">
        <v>30</v>
      </c>
      <c r="F16" s="22">
        <v>29</v>
      </c>
      <c r="G16" s="22">
        <v>1</v>
      </c>
      <c r="H16" s="39">
        <v>0</v>
      </c>
      <c r="I16" s="30">
        <v>300000</v>
      </c>
      <c r="J16" s="19">
        <v>1</v>
      </c>
      <c r="K16" s="26">
        <v>30</v>
      </c>
      <c r="L16" s="26">
        <v>29</v>
      </c>
      <c r="M16" s="26">
        <v>1</v>
      </c>
      <c r="N16" s="41">
        <v>0</v>
      </c>
      <c r="O16" s="32">
        <v>300000</v>
      </c>
      <c r="P16" s="40">
        <v>0</v>
      </c>
      <c r="Q16" s="40">
        <v>0</v>
      </c>
      <c r="R16" s="49">
        <v>0</v>
      </c>
    </row>
    <row r="17" spans="1:18" s="2" customFormat="1" ht="17.850000000000001" customHeight="1" x14ac:dyDescent="0.2">
      <c r="A17" s="70"/>
      <c r="B17" s="79"/>
      <c r="C17" s="13" t="s">
        <v>5</v>
      </c>
      <c r="D17" s="52">
        <v>0</v>
      </c>
      <c r="E17" s="58">
        <v>0</v>
      </c>
      <c r="F17" s="58">
        <v>0</v>
      </c>
      <c r="G17" s="58">
        <v>0</v>
      </c>
      <c r="H17" s="39">
        <v>0</v>
      </c>
      <c r="I17" s="44">
        <v>0</v>
      </c>
      <c r="J17" s="55">
        <v>0</v>
      </c>
      <c r="K17" s="41">
        <v>0</v>
      </c>
      <c r="L17" s="41">
        <v>0</v>
      </c>
      <c r="M17" s="41">
        <v>0</v>
      </c>
      <c r="N17" s="41">
        <v>0</v>
      </c>
      <c r="O17" s="46">
        <v>0</v>
      </c>
      <c r="P17" s="40">
        <v>0</v>
      </c>
      <c r="Q17" s="40">
        <v>0</v>
      </c>
      <c r="R17" s="49">
        <v>0</v>
      </c>
    </row>
    <row r="18" spans="1:18" s="2" customFormat="1" ht="17.850000000000001" customHeight="1" x14ac:dyDescent="0.2">
      <c r="A18" s="70"/>
      <c r="B18" s="80"/>
      <c r="C18" s="13" t="s">
        <v>6</v>
      </c>
      <c r="D18" s="52">
        <v>0</v>
      </c>
      <c r="E18" s="58">
        <v>0</v>
      </c>
      <c r="F18" s="58">
        <v>0</v>
      </c>
      <c r="G18" s="58">
        <v>0</v>
      </c>
      <c r="H18" s="39">
        <v>0</v>
      </c>
      <c r="I18" s="44">
        <v>0</v>
      </c>
      <c r="J18" s="55">
        <v>0</v>
      </c>
      <c r="K18" s="41">
        <v>0</v>
      </c>
      <c r="L18" s="41">
        <v>0</v>
      </c>
      <c r="M18" s="41">
        <v>0</v>
      </c>
      <c r="N18" s="41">
        <v>0</v>
      </c>
      <c r="O18" s="46">
        <v>0</v>
      </c>
      <c r="P18" s="40">
        <v>0</v>
      </c>
      <c r="Q18" s="40">
        <v>0</v>
      </c>
      <c r="R18" s="49">
        <v>0</v>
      </c>
    </row>
    <row r="19" spans="1:18" s="2" customFormat="1" ht="17.850000000000001" customHeight="1" x14ac:dyDescent="0.2">
      <c r="A19" s="70"/>
      <c r="B19" s="78" t="s">
        <v>15</v>
      </c>
      <c r="C19" s="13" t="s">
        <v>41</v>
      </c>
      <c r="D19" s="16">
        <v>14</v>
      </c>
      <c r="E19" s="22">
        <v>1260</v>
      </c>
      <c r="F19" s="22">
        <v>1051</v>
      </c>
      <c r="G19" s="22">
        <v>209</v>
      </c>
      <c r="H19" s="39">
        <v>0</v>
      </c>
      <c r="I19" s="30">
        <v>12433500</v>
      </c>
      <c r="J19" s="19">
        <v>14</v>
      </c>
      <c r="K19" s="26">
        <v>1260</v>
      </c>
      <c r="L19" s="26">
        <v>1051</v>
      </c>
      <c r="M19" s="26">
        <v>209</v>
      </c>
      <c r="N19" s="41">
        <v>0</v>
      </c>
      <c r="O19" s="32">
        <v>12433500</v>
      </c>
      <c r="P19" s="40">
        <v>0</v>
      </c>
      <c r="Q19" s="40">
        <v>0</v>
      </c>
      <c r="R19" s="49">
        <v>0</v>
      </c>
    </row>
    <row r="20" spans="1:18" s="2" customFormat="1" ht="17.850000000000001" customHeight="1" x14ac:dyDescent="0.2">
      <c r="A20" s="70"/>
      <c r="B20" s="79"/>
      <c r="C20" s="13" t="s">
        <v>8</v>
      </c>
      <c r="D20" s="52">
        <v>0</v>
      </c>
      <c r="E20" s="58">
        <v>0</v>
      </c>
      <c r="F20" s="58">
        <v>0</v>
      </c>
      <c r="G20" s="58">
        <v>0</v>
      </c>
      <c r="H20" s="39">
        <v>0</v>
      </c>
      <c r="I20" s="44">
        <v>0</v>
      </c>
      <c r="J20" s="55">
        <v>0</v>
      </c>
      <c r="K20" s="41">
        <v>0</v>
      </c>
      <c r="L20" s="41">
        <v>0</v>
      </c>
      <c r="M20" s="41">
        <v>0</v>
      </c>
      <c r="N20" s="41">
        <v>0</v>
      </c>
      <c r="O20" s="46">
        <v>0</v>
      </c>
      <c r="P20" s="40">
        <v>0</v>
      </c>
      <c r="Q20" s="40">
        <v>0</v>
      </c>
      <c r="R20" s="49">
        <v>0</v>
      </c>
    </row>
    <row r="21" spans="1:18" s="2" customFormat="1" ht="17.850000000000001" customHeight="1" x14ac:dyDescent="0.2">
      <c r="A21" s="70"/>
      <c r="B21" s="79"/>
      <c r="C21" s="13" t="s">
        <v>9</v>
      </c>
      <c r="D21" s="52">
        <v>0</v>
      </c>
      <c r="E21" s="58">
        <v>0</v>
      </c>
      <c r="F21" s="58">
        <v>0</v>
      </c>
      <c r="G21" s="58">
        <v>0</v>
      </c>
      <c r="H21" s="39">
        <v>0</v>
      </c>
      <c r="I21" s="44">
        <v>0</v>
      </c>
      <c r="J21" s="55">
        <v>0</v>
      </c>
      <c r="K21" s="41">
        <v>0</v>
      </c>
      <c r="L21" s="41">
        <v>0</v>
      </c>
      <c r="M21" s="41">
        <v>0</v>
      </c>
      <c r="N21" s="41">
        <v>0</v>
      </c>
      <c r="O21" s="46">
        <v>0</v>
      </c>
      <c r="P21" s="40">
        <v>0</v>
      </c>
      <c r="Q21" s="40">
        <v>0</v>
      </c>
      <c r="R21" s="49">
        <v>0</v>
      </c>
    </row>
    <row r="22" spans="1:18" s="2" customFormat="1" ht="17.850000000000001" customHeight="1" x14ac:dyDescent="0.2">
      <c r="A22" s="70"/>
      <c r="B22" s="79"/>
      <c r="C22" s="13" t="s">
        <v>10</v>
      </c>
      <c r="D22" s="52">
        <v>0</v>
      </c>
      <c r="E22" s="58">
        <v>0</v>
      </c>
      <c r="F22" s="58">
        <v>0</v>
      </c>
      <c r="G22" s="58">
        <v>0</v>
      </c>
      <c r="H22" s="39">
        <v>0</v>
      </c>
      <c r="I22" s="44">
        <v>0</v>
      </c>
      <c r="J22" s="55">
        <v>0</v>
      </c>
      <c r="K22" s="41">
        <v>0</v>
      </c>
      <c r="L22" s="41">
        <v>0</v>
      </c>
      <c r="M22" s="41">
        <v>0</v>
      </c>
      <c r="N22" s="41">
        <v>0</v>
      </c>
      <c r="O22" s="46">
        <v>0</v>
      </c>
      <c r="P22" s="40">
        <v>0</v>
      </c>
      <c r="Q22" s="40">
        <v>0</v>
      </c>
      <c r="R22" s="49">
        <v>0</v>
      </c>
    </row>
    <row r="23" spans="1:18" s="2" customFormat="1" ht="17.850000000000001" customHeight="1" x14ac:dyDescent="0.2">
      <c r="A23" s="70"/>
      <c r="B23" s="79"/>
      <c r="C23" s="13" t="s">
        <v>11</v>
      </c>
      <c r="D23" s="52">
        <v>0</v>
      </c>
      <c r="E23" s="58">
        <v>0</v>
      </c>
      <c r="F23" s="58">
        <v>0</v>
      </c>
      <c r="G23" s="58">
        <v>0</v>
      </c>
      <c r="H23" s="39">
        <v>0</v>
      </c>
      <c r="I23" s="44">
        <v>0</v>
      </c>
      <c r="J23" s="55">
        <v>0</v>
      </c>
      <c r="K23" s="41">
        <v>0</v>
      </c>
      <c r="L23" s="41">
        <v>0</v>
      </c>
      <c r="M23" s="41">
        <v>0</v>
      </c>
      <c r="N23" s="41">
        <v>0</v>
      </c>
      <c r="O23" s="46">
        <v>0</v>
      </c>
      <c r="P23" s="40">
        <v>0</v>
      </c>
      <c r="Q23" s="40">
        <v>0</v>
      </c>
      <c r="R23" s="49">
        <v>0</v>
      </c>
    </row>
    <row r="24" spans="1:18" s="2" customFormat="1" ht="17.850000000000001" customHeight="1" x14ac:dyDescent="0.2">
      <c r="A24" s="70"/>
      <c r="B24" s="79"/>
      <c r="C24" s="13" t="s">
        <v>12</v>
      </c>
      <c r="D24" s="16">
        <v>6</v>
      </c>
      <c r="E24" s="22">
        <v>136</v>
      </c>
      <c r="F24" s="22">
        <v>31</v>
      </c>
      <c r="G24" s="22">
        <v>105</v>
      </c>
      <c r="H24" s="39">
        <v>0</v>
      </c>
      <c r="I24" s="30">
        <v>1326200</v>
      </c>
      <c r="J24" s="19">
        <v>6</v>
      </c>
      <c r="K24" s="26">
        <v>136</v>
      </c>
      <c r="L24" s="26">
        <v>31</v>
      </c>
      <c r="M24" s="26">
        <v>105</v>
      </c>
      <c r="N24" s="41">
        <v>0</v>
      </c>
      <c r="O24" s="32">
        <v>1326200</v>
      </c>
      <c r="P24" s="40">
        <v>0</v>
      </c>
      <c r="Q24" s="40">
        <v>0</v>
      </c>
      <c r="R24" s="49">
        <v>0</v>
      </c>
    </row>
    <row r="25" spans="1:18" s="2" customFormat="1" ht="17.850000000000001" customHeight="1" x14ac:dyDescent="0.2">
      <c r="A25" s="70"/>
      <c r="B25" s="79"/>
      <c r="C25" s="13" t="s">
        <v>13</v>
      </c>
      <c r="D25" s="16">
        <v>5</v>
      </c>
      <c r="E25" s="22">
        <v>1062</v>
      </c>
      <c r="F25" s="22">
        <v>997</v>
      </c>
      <c r="G25" s="22">
        <v>65</v>
      </c>
      <c r="H25" s="39">
        <v>0</v>
      </c>
      <c r="I25" s="30">
        <v>10630000</v>
      </c>
      <c r="J25" s="19">
        <v>5</v>
      </c>
      <c r="K25" s="26">
        <v>1062</v>
      </c>
      <c r="L25" s="26">
        <v>997</v>
      </c>
      <c r="M25" s="26">
        <v>65</v>
      </c>
      <c r="N25" s="41">
        <v>0</v>
      </c>
      <c r="O25" s="32">
        <v>10630000</v>
      </c>
      <c r="P25" s="40">
        <v>0</v>
      </c>
      <c r="Q25" s="40">
        <v>0</v>
      </c>
      <c r="R25" s="49">
        <v>0</v>
      </c>
    </row>
    <row r="26" spans="1:18" s="2" customFormat="1" ht="17.850000000000001" customHeight="1" x14ac:dyDescent="0.2">
      <c r="A26" s="70"/>
      <c r="B26" s="80"/>
      <c r="C26" s="13" t="s">
        <v>14</v>
      </c>
      <c r="D26" s="16">
        <v>3</v>
      </c>
      <c r="E26" s="22">
        <v>62</v>
      </c>
      <c r="F26" s="22">
        <v>23</v>
      </c>
      <c r="G26" s="22">
        <v>39</v>
      </c>
      <c r="H26" s="39">
        <v>0</v>
      </c>
      <c r="I26" s="30">
        <v>477300</v>
      </c>
      <c r="J26" s="19">
        <v>3</v>
      </c>
      <c r="K26" s="26">
        <v>62</v>
      </c>
      <c r="L26" s="26">
        <v>23</v>
      </c>
      <c r="M26" s="26">
        <v>39</v>
      </c>
      <c r="N26" s="41">
        <v>0</v>
      </c>
      <c r="O26" s="32">
        <v>477300</v>
      </c>
      <c r="P26" s="40">
        <v>0</v>
      </c>
      <c r="Q26" s="40">
        <v>0</v>
      </c>
      <c r="R26" s="49">
        <v>0</v>
      </c>
    </row>
    <row r="27" spans="1:18" s="2" customFormat="1" ht="17.850000000000001" customHeight="1" x14ac:dyDescent="0.2">
      <c r="A27" s="70"/>
      <c r="B27" s="78" t="s">
        <v>21</v>
      </c>
      <c r="C27" s="13" t="s">
        <v>41</v>
      </c>
      <c r="D27" s="16">
        <v>42</v>
      </c>
      <c r="E27" s="22">
        <v>61580</v>
      </c>
      <c r="F27" s="22">
        <v>35267</v>
      </c>
      <c r="G27" s="22">
        <v>26313</v>
      </c>
      <c r="H27" s="24">
        <v>52</v>
      </c>
      <c r="I27" s="30">
        <v>4722806</v>
      </c>
      <c r="J27" s="19">
        <v>41</v>
      </c>
      <c r="K27" s="26">
        <v>61580</v>
      </c>
      <c r="L27" s="26">
        <v>35267</v>
      </c>
      <c r="M27" s="26">
        <v>26313</v>
      </c>
      <c r="N27" s="41">
        <v>0</v>
      </c>
      <c r="O27" s="32">
        <v>4712106</v>
      </c>
      <c r="P27" s="25">
        <v>1</v>
      </c>
      <c r="Q27" s="25">
        <v>52</v>
      </c>
      <c r="R27" s="36">
        <v>10700</v>
      </c>
    </row>
    <row r="28" spans="1:18" s="2" customFormat="1" ht="17.850000000000001" customHeight="1" x14ac:dyDescent="0.2">
      <c r="A28" s="70"/>
      <c r="B28" s="79"/>
      <c r="C28" s="13" t="s">
        <v>16</v>
      </c>
      <c r="D28" s="52">
        <v>0</v>
      </c>
      <c r="E28" s="58">
        <v>0</v>
      </c>
      <c r="F28" s="58">
        <v>0</v>
      </c>
      <c r="G28" s="58">
        <v>0</v>
      </c>
      <c r="H28" s="39">
        <v>0</v>
      </c>
      <c r="I28" s="44">
        <v>0</v>
      </c>
      <c r="J28" s="55">
        <v>0</v>
      </c>
      <c r="K28" s="41">
        <v>0</v>
      </c>
      <c r="L28" s="41">
        <v>0</v>
      </c>
      <c r="M28" s="41">
        <v>0</v>
      </c>
      <c r="N28" s="41">
        <v>0</v>
      </c>
      <c r="O28" s="46">
        <v>0</v>
      </c>
      <c r="P28" s="40">
        <v>0</v>
      </c>
      <c r="Q28" s="40">
        <v>0</v>
      </c>
      <c r="R28" s="49">
        <v>0</v>
      </c>
    </row>
    <row r="29" spans="1:18" s="2" customFormat="1" ht="17.850000000000001" customHeight="1" x14ac:dyDescent="0.2">
      <c r="A29" s="70"/>
      <c r="B29" s="79"/>
      <c r="C29" s="13" t="s">
        <v>17</v>
      </c>
      <c r="D29" s="52">
        <v>0</v>
      </c>
      <c r="E29" s="58">
        <v>0</v>
      </c>
      <c r="F29" s="58">
        <v>0</v>
      </c>
      <c r="G29" s="58">
        <v>0</v>
      </c>
      <c r="H29" s="39">
        <v>0</v>
      </c>
      <c r="I29" s="44">
        <v>0</v>
      </c>
      <c r="J29" s="55">
        <v>0</v>
      </c>
      <c r="K29" s="41">
        <v>0</v>
      </c>
      <c r="L29" s="41">
        <v>0</v>
      </c>
      <c r="M29" s="41">
        <v>0</v>
      </c>
      <c r="N29" s="41">
        <v>0</v>
      </c>
      <c r="O29" s="46">
        <v>0</v>
      </c>
      <c r="P29" s="40">
        <v>0</v>
      </c>
      <c r="Q29" s="40">
        <v>0</v>
      </c>
      <c r="R29" s="49">
        <v>0</v>
      </c>
    </row>
    <row r="30" spans="1:18" s="2" customFormat="1" ht="17.850000000000001" customHeight="1" x14ac:dyDescent="0.2">
      <c r="A30" s="70"/>
      <c r="B30" s="79"/>
      <c r="C30" s="13" t="s">
        <v>18</v>
      </c>
      <c r="D30" s="52">
        <v>0</v>
      </c>
      <c r="E30" s="58">
        <v>0</v>
      </c>
      <c r="F30" s="58">
        <v>0</v>
      </c>
      <c r="G30" s="58">
        <v>0</v>
      </c>
      <c r="H30" s="39">
        <v>0</v>
      </c>
      <c r="I30" s="44">
        <v>0</v>
      </c>
      <c r="J30" s="55">
        <v>0</v>
      </c>
      <c r="K30" s="41">
        <v>0</v>
      </c>
      <c r="L30" s="41">
        <v>0</v>
      </c>
      <c r="M30" s="41">
        <v>0</v>
      </c>
      <c r="N30" s="41">
        <v>0</v>
      </c>
      <c r="O30" s="46">
        <v>0</v>
      </c>
      <c r="P30" s="40">
        <v>0</v>
      </c>
      <c r="Q30" s="40">
        <v>0</v>
      </c>
      <c r="R30" s="49">
        <v>0</v>
      </c>
    </row>
    <row r="31" spans="1:18" s="2" customFormat="1" ht="17.850000000000001" customHeight="1" x14ac:dyDescent="0.2">
      <c r="A31" s="70"/>
      <c r="B31" s="79"/>
      <c r="C31" s="13" t="s">
        <v>19</v>
      </c>
      <c r="D31" s="16">
        <v>8</v>
      </c>
      <c r="E31" s="22">
        <v>9584</v>
      </c>
      <c r="F31" s="22">
        <v>7800</v>
      </c>
      <c r="G31" s="22">
        <v>1784</v>
      </c>
      <c r="H31" s="39">
        <v>0</v>
      </c>
      <c r="I31" s="30">
        <v>2778546</v>
      </c>
      <c r="J31" s="19">
        <v>8</v>
      </c>
      <c r="K31" s="26">
        <v>9584</v>
      </c>
      <c r="L31" s="26">
        <v>7800</v>
      </c>
      <c r="M31" s="26">
        <v>1784</v>
      </c>
      <c r="N31" s="41">
        <v>0</v>
      </c>
      <c r="O31" s="32">
        <v>2778546</v>
      </c>
      <c r="P31" s="40">
        <v>0</v>
      </c>
      <c r="Q31" s="40">
        <v>0</v>
      </c>
      <c r="R31" s="49">
        <v>0</v>
      </c>
    </row>
    <row r="32" spans="1:18" s="2" customFormat="1" ht="17.850000000000001" customHeight="1" x14ac:dyDescent="0.2">
      <c r="A32" s="70"/>
      <c r="B32" s="80"/>
      <c r="C32" s="13" t="s">
        <v>20</v>
      </c>
      <c r="D32" s="16">
        <v>34</v>
      </c>
      <c r="E32" s="22">
        <v>51996</v>
      </c>
      <c r="F32" s="22">
        <v>27467</v>
      </c>
      <c r="G32" s="22">
        <v>24529</v>
      </c>
      <c r="H32" s="24">
        <v>52</v>
      </c>
      <c r="I32" s="30">
        <v>1944260</v>
      </c>
      <c r="J32" s="19">
        <v>33</v>
      </c>
      <c r="K32" s="26">
        <v>51996</v>
      </c>
      <c r="L32" s="26">
        <v>27467</v>
      </c>
      <c r="M32" s="26">
        <v>24529</v>
      </c>
      <c r="N32" s="41">
        <v>0</v>
      </c>
      <c r="O32" s="32">
        <v>1933560</v>
      </c>
      <c r="P32" s="25">
        <v>1</v>
      </c>
      <c r="Q32" s="25">
        <v>52</v>
      </c>
      <c r="R32" s="36">
        <v>10700</v>
      </c>
    </row>
    <row r="33" spans="1:18" s="2" customFormat="1" ht="17.850000000000001" customHeight="1" x14ac:dyDescent="0.2">
      <c r="A33" s="70"/>
      <c r="B33" s="65" t="s">
        <v>34</v>
      </c>
      <c r="C33" s="66"/>
      <c r="D33" s="52">
        <v>0</v>
      </c>
      <c r="E33" s="58">
        <v>0</v>
      </c>
      <c r="F33" s="58">
        <v>0</v>
      </c>
      <c r="G33" s="58">
        <v>0</v>
      </c>
      <c r="H33" s="39">
        <v>0</v>
      </c>
      <c r="I33" s="44">
        <v>0</v>
      </c>
      <c r="J33" s="55">
        <v>0</v>
      </c>
      <c r="K33" s="41">
        <v>0</v>
      </c>
      <c r="L33" s="41">
        <v>0</v>
      </c>
      <c r="M33" s="41">
        <v>0</v>
      </c>
      <c r="N33" s="41">
        <v>0</v>
      </c>
      <c r="O33" s="46">
        <v>0</v>
      </c>
      <c r="P33" s="40">
        <v>0</v>
      </c>
      <c r="Q33" s="40">
        <v>0</v>
      </c>
      <c r="R33" s="49">
        <v>0</v>
      </c>
    </row>
    <row r="34" spans="1:18" ht="17.850000000000001" customHeight="1" x14ac:dyDescent="0.2">
      <c r="A34" s="72"/>
      <c r="B34" s="65" t="s">
        <v>35</v>
      </c>
      <c r="C34" s="66"/>
      <c r="D34" s="53">
        <v>0</v>
      </c>
      <c r="E34" s="59">
        <v>0</v>
      </c>
      <c r="F34" s="59">
        <v>0</v>
      </c>
      <c r="G34" s="59">
        <v>0</v>
      </c>
      <c r="H34" s="40">
        <v>0</v>
      </c>
      <c r="I34" s="45">
        <v>0</v>
      </c>
      <c r="J34" s="56">
        <v>0</v>
      </c>
      <c r="K34" s="42">
        <v>0</v>
      </c>
      <c r="L34" s="42">
        <v>0</v>
      </c>
      <c r="M34" s="42">
        <v>0</v>
      </c>
      <c r="N34" s="42">
        <v>0</v>
      </c>
      <c r="O34" s="47">
        <v>0</v>
      </c>
      <c r="P34" s="40">
        <v>0</v>
      </c>
      <c r="Q34" s="40">
        <v>0</v>
      </c>
      <c r="R34" s="50">
        <v>0</v>
      </c>
    </row>
    <row r="35" spans="1:18" ht="17.850000000000001" customHeight="1" x14ac:dyDescent="0.2">
      <c r="A35" s="67" t="s">
        <v>1</v>
      </c>
      <c r="B35" s="68"/>
      <c r="C35" s="13" t="s">
        <v>27</v>
      </c>
      <c r="D35" s="17">
        <v>27</v>
      </c>
      <c r="E35" s="23">
        <v>705</v>
      </c>
      <c r="F35" s="23">
        <v>564</v>
      </c>
      <c r="G35" s="23">
        <v>141</v>
      </c>
      <c r="H35" s="25">
        <v>16</v>
      </c>
      <c r="I35" s="31">
        <v>7562900</v>
      </c>
      <c r="J35" s="20">
        <v>26</v>
      </c>
      <c r="K35" s="27">
        <v>705</v>
      </c>
      <c r="L35" s="27">
        <v>564</v>
      </c>
      <c r="M35" s="27">
        <v>141</v>
      </c>
      <c r="N35" s="42">
        <v>0</v>
      </c>
      <c r="O35" s="33">
        <v>7532900</v>
      </c>
      <c r="P35" s="25">
        <v>1</v>
      </c>
      <c r="Q35" s="25">
        <v>16</v>
      </c>
      <c r="R35" s="37">
        <v>30000</v>
      </c>
    </row>
    <row r="36" spans="1:18" ht="17.850000000000001" customHeight="1" x14ac:dyDescent="0.2">
      <c r="A36" s="69"/>
      <c r="B36" s="70"/>
      <c r="C36" s="15" t="s">
        <v>28</v>
      </c>
      <c r="D36" s="54">
        <v>0</v>
      </c>
      <c r="E36" s="59">
        <v>0</v>
      </c>
      <c r="F36" s="59">
        <v>0</v>
      </c>
      <c r="G36" s="59">
        <v>0</v>
      </c>
      <c r="H36" s="40">
        <v>0</v>
      </c>
      <c r="I36" s="45">
        <v>0</v>
      </c>
      <c r="J36" s="57">
        <v>0</v>
      </c>
      <c r="K36" s="43">
        <v>0</v>
      </c>
      <c r="L36" s="43">
        <v>0</v>
      </c>
      <c r="M36" s="43">
        <v>0</v>
      </c>
      <c r="N36" s="43">
        <v>0</v>
      </c>
      <c r="O36" s="48">
        <v>0</v>
      </c>
      <c r="P36" s="40">
        <v>0</v>
      </c>
      <c r="Q36" s="40">
        <v>0</v>
      </c>
      <c r="R36" s="51">
        <v>0</v>
      </c>
    </row>
    <row r="37" spans="1:18" ht="17.850000000000001" customHeight="1" x14ac:dyDescent="0.2">
      <c r="A37" s="69"/>
      <c r="B37" s="70"/>
      <c r="C37" s="15" t="s">
        <v>26</v>
      </c>
      <c r="D37" s="54">
        <v>0</v>
      </c>
      <c r="E37" s="59">
        <v>0</v>
      </c>
      <c r="F37" s="59">
        <v>0</v>
      </c>
      <c r="G37" s="59">
        <v>0</v>
      </c>
      <c r="H37" s="40">
        <v>0</v>
      </c>
      <c r="I37" s="45">
        <v>0</v>
      </c>
      <c r="J37" s="57">
        <v>0</v>
      </c>
      <c r="K37" s="43">
        <v>0</v>
      </c>
      <c r="L37" s="43">
        <v>0</v>
      </c>
      <c r="M37" s="43">
        <v>0</v>
      </c>
      <c r="N37" s="43">
        <v>0</v>
      </c>
      <c r="O37" s="48">
        <v>0</v>
      </c>
      <c r="P37" s="40">
        <v>0</v>
      </c>
      <c r="Q37" s="40">
        <v>0</v>
      </c>
      <c r="R37" s="51">
        <v>0</v>
      </c>
    </row>
    <row r="38" spans="1:18" ht="17.850000000000001" customHeight="1" x14ac:dyDescent="0.2">
      <c r="A38" s="71"/>
      <c r="B38" s="72"/>
      <c r="C38" s="14" t="s">
        <v>22</v>
      </c>
      <c r="D38" s="18">
        <v>27</v>
      </c>
      <c r="E38" s="23">
        <v>705</v>
      </c>
      <c r="F38" s="23">
        <v>564</v>
      </c>
      <c r="G38" s="23">
        <v>141</v>
      </c>
      <c r="H38" s="25">
        <v>16</v>
      </c>
      <c r="I38" s="31">
        <v>7562900</v>
      </c>
      <c r="J38" s="21">
        <v>26</v>
      </c>
      <c r="K38" s="28">
        <v>705</v>
      </c>
      <c r="L38" s="28">
        <v>564</v>
      </c>
      <c r="M38" s="28">
        <v>141</v>
      </c>
      <c r="N38" s="43">
        <v>0</v>
      </c>
      <c r="O38" s="34">
        <v>7532900</v>
      </c>
      <c r="P38" s="25">
        <v>1</v>
      </c>
      <c r="Q38" s="25">
        <v>16</v>
      </c>
      <c r="R38" s="38">
        <v>30000</v>
      </c>
    </row>
    <row r="39" spans="1:18" ht="43.5" customHeight="1" thickBot="1" x14ac:dyDescent="0.25">
      <c r="A39" s="73" t="s">
        <v>36</v>
      </c>
      <c r="B39" s="73"/>
      <c r="C39" s="74"/>
      <c r="D39" s="75" t="s">
        <v>52</v>
      </c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</row>
    <row r="40" spans="1:18" s="4" customFormat="1" ht="36" customHeight="1" x14ac:dyDescent="0.2">
      <c r="A40" s="77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</row>
    <row r="41" spans="1:18" ht="18" customHeight="1" x14ac:dyDescent="0.25">
      <c r="A41" s="63" t="str">
        <f>IF(LEN(A2)&gt;0,"資料來源："&amp;A2,"")</f>
        <v>資料來源：本府依據轄區內依合作社法核發之各項合作社登記證資料彙編。</v>
      </c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</row>
    <row r="42" spans="1:18" s="11" customFormat="1" ht="18" customHeight="1" x14ac:dyDescent="0.2">
      <c r="A42" s="64" t="str">
        <f>SUBSTITUTE(IF(LEN(A2)&gt;0,"填表說明："&amp;C2,""),CHAR(10),CHAR(10)&amp;"　　　　　")</f>
        <v>填表說明：本表編製2份，於完成會核程序並經機關長官核章後，1份送主計處(室)，1份自存外，應由網際網路線上傳送至內政部統計處資料庫。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</row>
  </sheetData>
  <mergeCells count="34">
    <mergeCell ref="O8:O10"/>
    <mergeCell ref="P8:P10"/>
    <mergeCell ref="Q8:Q10"/>
    <mergeCell ref="R8:R10"/>
    <mergeCell ref="C4:H4"/>
    <mergeCell ref="A5:R5"/>
    <mergeCell ref="A6:R6"/>
    <mergeCell ref="A7:C10"/>
    <mergeCell ref="D7:I7"/>
    <mergeCell ref="J7:O7"/>
    <mergeCell ref="P7:R7"/>
    <mergeCell ref="D8:D10"/>
    <mergeCell ref="E8:H8"/>
    <mergeCell ref="I8:I10"/>
    <mergeCell ref="E9:G9"/>
    <mergeCell ref="H9:H10"/>
    <mergeCell ref="K9:M9"/>
    <mergeCell ref="N9:N10"/>
    <mergeCell ref="A11:C11"/>
    <mergeCell ref="J8:J10"/>
    <mergeCell ref="K8:N8"/>
    <mergeCell ref="A41:R41"/>
    <mergeCell ref="A42:R42"/>
    <mergeCell ref="B33:C33"/>
    <mergeCell ref="B34:C34"/>
    <mergeCell ref="A35:B38"/>
    <mergeCell ref="A39:C39"/>
    <mergeCell ref="D39:R39"/>
    <mergeCell ref="A40:R40"/>
    <mergeCell ref="A12:A34"/>
    <mergeCell ref="B12:C12"/>
    <mergeCell ref="B13:B18"/>
    <mergeCell ref="B19:B26"/>
    <mergeCell ref="B27:B32"/>
  </mergeCells>
  <phoneticPr fontId="5" type="noConversion"/>
  <pageMargins left="0.74803149606299213" right="0.74803149606299213" top="0.59055118110236227" bottom="0.59055118110236227" header="0.31496062992125984" footer="0.31496062992125984"/>
  <pageSetup paperSize="8" scale="7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11123-00-01(101)</vt:lpstr>
      <vt:lpstr>'11123-00-01(101)'!pp</vt:lpstr>
      <vt:lpstr>'11123-00-01(101)'!Print_Area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歐長潤</cp:lastModifiedBy>
  <cp:lastPrinted>2024-01-23T08:15:02Z</cp:lastPrinted>
  <dcterms:created xsi:type="dcterms:W3CDTF">2001-02-06T07:45:53Z</dcterms:created>
  <dcterms:modified xsi:type="dcterms:W3CDTF">2026-08-03T09:01:01Z</dcterms:modified>
</cp:coreProperties>
</file>