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4年\11401安家費\"/>
    </mc:Choice>
  </mc:AlternateContent>
  <xr:revisionPtr revIDLastSave="0" documentId="13_ncr:1_{16ABA909-7D80-4257-9DF0-F2FC0D0D7DBE}" xr6:coauthVersionLast="47" xr6:coauthVersionMax="47" xr10:uidLastSave="{00000000-0000-0000-0000-000000000000}"/>
  <bookViews>
    <workbookView xWindow="30" yWindow="2340" windowWidth="28770" windowHeight="11940" activeTab="5" xr2:uid="{059301CC-06D7-4EFA-9F98-14BF5A784B65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N36" i="5"/>
  <c r="A36" i="5"/>
  <c r="A6" i="6"/>
  <c r="A5" i="6"/>
  <c r="A6" i="4"/>
  <c r="A5" i="4"/>
  <c r="A6" i="5"/>
  <c r="A5" i="5"/>
  <c r="A6" i="3"/>
  <c r="A5" i="3"/>
  <c r="A6" i="2"/>
  <c r="A5" i="2"/>
  <c r="A6" i="1"/>
  <c r="A5" i="1"/>
  <c r="A36" i="6"/>
  <c r="A35" i="6"/>
  <c r="A34" i="6"/>
  <c r="A35" i="5"/>
  <c r="A34" i="5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<sst xmlns="http://schemas.openxmlformats.org/spreadsheetml/2006/main" count="349" uniqueCount="70">
  <si>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</si>
  <si>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</si>
  <si>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</si>
  <si>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</si>
  <si>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</si>
  <si>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</si>
  <si>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</si>
  <si>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</si>
  <si>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</si>
  <si>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</si>
  <si>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</si>
  <si>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</si>
  <si>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</si>
  <si>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</si>
  <si>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</si>
  <si>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</si>
  <si>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</si>
  <si>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</si>
  <si>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</si>
  <si>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</si>
  <si>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</si>
  <si>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#pt1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</si>
  <si>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</si>
  <si>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</si>
  <si>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</si>
  <si>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</si>
  <si>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</si>
  <si>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</si>
  <si>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</si>
  <si>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</si>
  <si>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</si>
  <si>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</si>
  <si>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</si>
  <si>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</si>
  <si>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</si>
  <si>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</si>
  <si>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</si>
  <si>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</si>
  <si>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</si>
  <si>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</si>
  <si>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</si>
  <si>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>總    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</si>
  <si>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</si>
  <si>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</si>
  <si>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</si>
  <si>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</si>
  <si>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</si>
  <si>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</si>
  <si>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</si>
  <si>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</si>
  <si>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</si>
  <si>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</si>
  <si>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</si>
  <si>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</si>
  <si>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</si>
  <si>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公　開　類</t>
    <phoneticPr fontId="2" type="noConversion"/>
  </si>
  <si>
    <t>桃園市政府民政局</t>
  </si>
  <si>
    <t>月　　　報</t>
  </si>
  <si>
    <t>於每月結束後5日內編報</t>
  </si>
  <si>
    <t>10720-06-03-2</t>
  </si>
  <si>
    <t>桃園市替代役役男家屬安家費及三節生活扶助金統計</t>
  </si>
  <si>
    <t>中華民國114年 1月</t>
  </si>
  <si>
    <t>桃園市替代役役男家屬安家費及三節生活扶助金統計(續1)</t>
  </si>
  <si>
    <t>桃園市替代役役男家屬安家費及三節生活扶助金統計(續2)</t>
  </si>
  <si>
    <t>桃園市替代役役男家屬安家費及三節生活扶助金統計(續3)</t>
  </si>
  <si>
    <t>桃園市替代役役男家屬安家費及三節生活扶助金統計(續4)</t>
  </si>
  <si>
    <t>根據本府及鄉(鎮、市、區)公所所報資料彙編。</t>
    <phoneticPr fontId="2" type="noConversion"/>
  </si>
  <si>
    <t>民國114年 1月22日 15:22:52 印製</t>
  </si>
  <si>
    <t>本表編製2份，於完成會核程序並經機關長官核章後，1份送主計處(室)，1份自存外，應由網際網路線上傳送至內政部統計資料庫。</t>
  </si>
  <si>
    <t>桃園市替代役役男家屬安家費及三節生活扶助金統計(續5完)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</si>
</sst>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－&quot;"/>
    <numFmt numFmtId="182" formatCode="###,###,##0;\-###,###,##0;&quot;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80" fontId="7" fillId="0" borderId="2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1" fontId="7" fillId="0" borderId="6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181" fontId="7" fillId="0" borderId="14" xfId="0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182" fontId="7" fillId="0" borderId="2" xfId="0" applyNumberFormat="1" applyFont="1" applyBorder="1" applyAlignment="1">
      <alignment horizontal="right" vertical="center"/>
    </xf>
    <xf numFmtId="182" fontId="7" fillId="0" borderId="14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/>
    <xf numFmtId="179" fontId="7" fillId="0" borderId="16" xfId="0" applyNumberFormat="1" applyFont="1" applyBorder="1" applyAlignment="1">
      <alignment horizontal="right" vertical="center"/>
    </xf>
    <xf numFmtId="179" fontId="7" fillId="0" borderId="17" xfId="0" applyNumberFormat="1" applyFont="1" applyBorder="1" applyAlignment="1">
      <alignment horizontal="right" vertical="center"/>
    </xf>
    <xf numFmtId="181" fontId="7" fillId="0" borderId="17" xfId="0" applyNumberFormat="1" applyFont="1" applyBorder="1" applyAlignment="1">
      <alignment horizontal="right" vertical="center"/>
    </xf>
    <xf numFmtId="182" fontId="7" fillId="0" borderId="5" xfId="0" applyNumberFormat="1" applyFont="1" applyBorder="1" applyAlignment="1">
      <alignment horizontal="right" vertical="center"/>
    </xf>
    <xf numFmtId="182" fontId="7" fillId="0" borderId="6" xfId="0" applyNumberFormat="1" applyFont="1" applyBorder="1" applyAlignment="1">
      <alignment horizontal="right" vertical="center"/>
    </xf>
    <xf numFmtId="181" fontId="7" fillId="0" borderId="16" xfId="0" applyNumberFormat="1" applyFont="1" applyBorder="1" applyAlignment="1">
      <alignment horizontal="right" vertical="center"/>
    </xf>
    <xf numFmtId="182" fontId="7" fillId="0" borderId="8" xfId="0" applyNumberFormat="1" applyFont="1" applyBorder="1" applyAlignment="1">
      <alignment horizontal="right" vertical="center"/>
    </xf>
    <xf numFmtId="182" fontId="7" fillId="0" borderId="9" xfId="0" applyNumberFormat="1" applyFont="1" applyBorder="1" applyAlignment="1">
      <alignment horizontal="right" vertical="center"/>
    </xf>
    <xf numFmtId="181" fontId="7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FA71432-FE17-9468-8CB2-993BC6111B0B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BAD947C8-1FE8-7BED-E567-AE9AF72065ED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D31AB79-D0B3-40CA-B634-A45AE8171F7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981A096E-BCFD-2535-7C62-B5E003E82D50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8156F09-6DA6-41F8-A880-7F403890D5D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AE39C7C4-B577-74B6-4829-9D13294EF44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859C325-9104-4C5E-AF01-F6A4F1D818B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82B735BC-FF7C-7919-6DA6-C76A58073761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5BE97995-8F6E-1F1D-7A97-12CD50EB228A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7F19B04E-8D23-D99D-203C-C56CEC87C3D1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27330A-64BE-4ECE-AF51-147E7FBEC17E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CFC8D34A-D40A-473E-FF1E-AC64BB46A2B7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9190F1-F043-4555-ABE6-7C7E139706E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88" name="Line 37">
          <a:extLst>
            <a:ext uri="{FF2B5EF4-FFF2-40B4-BE49-F238E27FC236}">
              <a16:creationId xmlns:a16="http://schemas.microsoft.com/office/drawing/2014/main" id="{D4827C36-3F26-8560-0BA5-20A0CD50646D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2015EA47-D900-E33B-5B1F-56AF9BCBBB1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2A2A731-F3B9-F9EA-A450-5D234CC05AC2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3AB00911-F87C-4D68-9643-F56C84D4C9C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D43B281-7D90-4632-8385-92AB1311DF7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80E1FD3D-C923-7EE1-A60C-07927C73CC0B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FB364AFF-B42F-4728-80A7-96A39612E47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4988C53B-BFD3-0EB0-2DB1-098AEE7451A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43CD69-1BA1-494B-BAED-7A9A5D7BECE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2B440655-DE46-2EED-806C-4BA732CF43F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2C8244D2-A856-DE6D-DA07-46A6746270F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FD8B4D4E-0754-2963-8779-85BD18C497F2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44FB08D-DE53-4787-97C0-C92CEBF73B7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C17B4993-81F2-909E-56DB-1B66A70D1579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C2BEA96-4B5D-4B8B-B857-F606A12BC51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62" name="Line 11">
          <a:extLst>
            <a:ext uri="{FF2B5EF4-FFF2-40B4-BE49-F238E27FC236}">
              <a16:creationId xmlns:a16="http://schemas.microsoft.com/office/drawing/2014/main" id="{EF8F954E-854B-9DD9-653C-173ADF0BAC84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1D853BD0-0A4F-D73A-EA41-C348C2B0793E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7C361EE4-7836-BAA4-AA2B-FE6142DD2232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0793E5BF-2940-56F9-1587-8305345CA16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C94A767-2178-49DC-803A-5B4759DF05A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C4AB1F2F-DC84-ACBC-F5AC-C10752A55651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709517F-633A-413F-AEAE-7FC218D0AB0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9DFE55F3-BF02-1009-A5A6-A1BB8FAD6BB6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B9B2EB3-1293-4A07-B996-F3DFC0AA158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17F4139B-0EE8-FCA2-95B3-7EA675243657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A7D7A7E9-FDD7-61C2-70D7-B2B3FD4DA6F4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CEDAB1BD-AE36-F44C-6ADF-9F8A9476A546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CCC6CEE-C678-473F-B18B-78243CABD94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4AB742EB-E3FA-0DA4-888A-EFAB32FEF76B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2810162-3699-4DF4-AB1F-D2C76918208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82" name="Line 11">
          <a:extLst>
            <a:ext uri="{FF2B5EF4-FFF2-40B4-BE49-F238E27FC236}">
              <a16:creationId xmlns:a16="http://schemas.microsoft.com/office/drawing/2014/main" id="{16B0630C-4C89-12CB-FA82-51D7AB6FF50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82B3C778-E9A9-DCD5-D2B0-101B33A2E504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910456C-4550-4B55-0E94-0C1FFBE0740E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582A350E-69E0-894F-EE47-F05F838BFF7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BC9D007-128E-48EC-9FDD-501751FAC92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25F04A7-6330-CBC5-AD7D-D9C6DFA8B444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6F9C7F8-7A5B-407B-96C4-D756520A785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57C72FD6-C3A2-9473-B7BE-B9EC145AE698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9D36B4E-EC2D-4118-A372-83606A6E112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B8C6EFFD-35E8-AF2D-2EF4-BB61BB8C9EDE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74AA8DCE-4D48-7801-98AA-1641E318EC74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80466298-99E3-AE2C-ECAB-286F35C4DB05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A820DC6-0135-40F6-BC23-B639031799C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E47DEB87-6B27-D89D-FDCD-D981BD5EA875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F99055D-0548-4272-B680-4405DACB974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36" name="Line 11">
          <a:extLst>
            <a:ext uri="{FF2B5EF4-FFF2-40B4-BE49-F238E27FC236}">
              <a16:creationId xmlns:a16="http://schemas.microsoft.com/office/drawing/2014/main" id="{9B79D218-5CB8-5C58-579D-B0E3AD289CE8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6CA07F44-1E93-ACBE-7CBA-2D84CB2E9A6E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51E06BF2-5010-17F7-EF3D-E35416241303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1FC1948-8DF2-401D-8950-051D0766AC2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E69C351-8CDB-2319-1437-21B9BB53EBE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1DD8F8CB-74A9-9417-D665-4CE56FB86E1C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C744787-D0CD-4DFA-9076-20891A547C5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EA99FF61-BFC3-D071-9C1F-6B6FA81F4669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0CCEC1B-5885-4C45-87E5-3C4E7324C9D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0147C414-8551-4C95-F3A2-F88EA79E16E4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BED8940-D141-4B37-9147-222FE581E37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8B6CADEA-CBDA-19E0-45D7-E77F35DECDCE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C58655C2-457B-6E5D-90F0-827F45470F44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BB411A4F-6575-168F-8867-E6285CB3F6C5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2CDA35D-3420-4017-826C-A43D1A1DDE9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88419247-FC11-1608-C49C-D2D09ED99F71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C2AC87F-C838-495E-8487-0D80C46E9A7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86" name="Line 11">
          <a:extLst>
            <a:ext uri="{FF2B5EF4-FFF2-40B4-BE49-F238E27FC236}">
              <a16:creationId xmlns:a16="http://schemas.microsoft.com/office/drawing/2014/main" id="{9DD72925-0273-7A44-3CF6-41B6F01A0BBD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7F0EB074-F559-DEF7-3CA9-C8ACF64BD061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0C3DA8B-FA4D-1436-D8C3-A46EE8CCE711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E28010D-06A8-AA99-1D8F-43C52A59858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DB132D2-9D03-4645-9E1A-629EA1C73D4F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86F0B0C5-C115-AC2D-A09A-4E047FA6E71A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4A38408-2E1C-4244-8B52-8F3117B5261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C3F664F1-857E-261B-8DA3-88A2C7F2B339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DF5BC88-4016-42F0-BDD0-8D834B675E8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47D2508A-1C66-0D92-329A-0688A8A01C87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C57CC685-E6F7-6F85-9DFF-A5B43EE8AE02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F9327E16-AC3E-6D6E-1BB9-5976A92DEAA0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F0A64A8-3859-4221-B32E-C04B39B0556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E8A413B0-A319-8DEB-95D6-120AEEF40C31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769685D-5BD8-425C-BC68-A377EAC0BFC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202" name="Line 11">
          <a:extLst>
            <a:ext uri="{FF2B5EF4-FFF2-40B4-BE49-F238E27FC236}">
              <a16:creationId xmlns:a16="http://schemas.microsoft.com/office/drawing/2014/main" id="{008EC8C0-1167-C838-7AAB-D3CEC538E061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7AAF63D5-FDEE-7D11-1A1E-973A8D96131C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347382</xdr:colOff>
      <xdr:row>33</xdr:row>
      <xdr:rowOff>440544</xdr:rowOff>
    </xdr:from>
    <xdr:to>
      <xdr:col>27</xdr:col>
      <xdr:colOff>537971</xdr:colOff>
      <xdr:row>33</xdr:row>
      <xdr:rowOff>718856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544E9E18-7924-4304-003F-DA81CB35D201}"/>
            </a:ext>
          </a:extLst>
        </xdr:cNvPr>
        <xdr:cNvSpPr>
          <a:spLocks noChangeArrowheads="1" noTextEdit="1"/>
        </xdr:cNvSpPr>
      </xdr:nvSpPr>
      <xdr:spPr bwMode="auto">
        <a:xfrm>
          <a:off x="10197353" y="8923397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14E5FDB-C8FB-422F-95F5-F45765F133B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民國114年 1月22日 15:22:52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39EA-207F-4092-A151-4EC3CCC22B97}">
  <sheetPr codeName="Sheet1"/>
  <dimension ref="A1:AB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60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51"/>
      <c r="B3" s="51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51"/>
      <c r="B4" s="51"/>
      <c r="C4" s="51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52" t="str">
        <f>F1</f>
        <v>桃園市替代役役男家屬安家費及三節生活扶助金統計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1" customFormat="1" ht="18" customHeight="1" x14ac:dyDescent="0.2">
      <c r="A7" s="61" t="s">
        <v>0</v>
      </c>
      <c r="B7" s="54" t="s">
        <v>32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s="1" customFormat="1" ht="18" customHeight="1" x14ac:dyDescent="0.2">
      <c r="A8" s="62"/>
      <c r="B8" s="66" t="s">
        <v>31</v>
      </c>
      <c r="C8" s="67"/>
      <c r="D8" s="68"/>
      <c r="E8" s="71" t="s">
        <v>10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58" t="s">
        <v>11</v>
      </c>
      <c r="R8" s="59"/>
      <c r="S8" s="59"/>
      <c r="T8" s="59"/>
      <c r="U8" s="59"/>
      <c r="V8" s="59"/>
      <c r="W8" s="59"/>
      <c r="X8" s="59"/>
      <c r="Y8" s="59"/>
      <c r="Z8" s="59"/>
      <c r="AA8" s="59"/>
      <c r="AB8" s="60"/>
    </row>
    <row r="9" spans="1:28" s="1" customFormat="1" ht="18" customHeight="1" x14ac:dyDescent="0.2">
      <c r="A9" s="62"/>
      <c r="B9" s="73" t="s">
        <v>1</v>
      </c>
      <c r="C9" s="75" t="s">
        <v>3</v>
      </c>
      <c r="D9" s="64" t="s">
        <v>5</v>
      </c>
      <c r="E9" s="58" t="s">
        <v>30</v>
      </c>
      <c r="F9" s="59"/>
      <c r="G9" s="60"/>
      <c r="H9" s="58" t="s">
        <v>7</v>
      </c>
      <c r="I9" s="59"/>
      <c r="J9" s="60"/>
      <c r="K9" s="58" t="s">
        <v>8</v>
      </c>
      <c r="L9" s="59"/>
      <c r="M9" s="60"/>
      <c r="N9" s="58" t="s">
        <v>9</v>
      </c>
      <c r="O9" s="59"/>
      <c r="P9" s="60"/>
      <c r="Q9" s="58" t="s">
        <v>30</v>
      </c>
      <c r="R9" s="59"/>
      <c r="S9" s="60"/>
      <c r="T9" s="58" t="s">
        <v>7</v>
      </c>
      <c r="U9" s="59"/>
      <c r="V9" s="60"/>
      <c r="W9" s="58" t="s">
        <v>8</v>
      </c>
      <c r="X9" s="59"/>
      <c r="Y9" s="60"/>
      <c r="Z9" s="58" t="s">
        <v>9</v>
      </c>
      <c r="AA9" s="59"/>
      <c r="AB9" s="60"/>
    </row>
    <row r="10" spans="1:28" s="1" customFormat="1" ht="33.950000000000003" customHeight="1" thickBot="1" x14ac:dyDescent="0.25">
      <c r="A10" s="63"/>
      <c r="B10" s="74"/>
      <c r="C10" s="76"/>
      <c r="D10" s="65"/>
      <c r="E10" s="18" t="s">
        <v>2</v>
      </c>
      <c r="F10" s="16" t="s">
        <v>4</v>
      </c>
      <c r="G10" s="16" t="s">
        <v>6</v>
      </c>
      <c r="H10" s="18" t="s">
        <v>2</v>
      </c>
      <c r="I10" s="16" t="s">
        <v>4</v>
      </c>
      <c r="J10" s="16" t="s">
        <v>6</v>
      </c>
      <c r="K10" s="18" t="s">
        <v>2</v>
      </c>
      <c r="L10" s="16" t="s">
        <v>4</v>
      </c>
      <c r="M10" s="16" t="s">
        <v>6</v>
      </c>
      <c r="N10" s="18" t="s">
        <v>2</v>
      </c>
      <c r="O10" s="16" t="s">
        <v>4</v>
      </c>
      <c r="P10" s="16" t="s">
        <v>6</v>
      </c>
      <c r="Q10" s="18" t="s">
        <v>2</v>
      </c>
      <c r="R10" s="16" t="s">
        <v>4</v>
      </c>
      <c r="S10" s="16" t="s">
        <v>6</v>
      </c>
      <c r="T10" s="18" t="s">
        <v>2</v>
      </c>
      <c r="U10" s="16" t="s">
        <v>4</v>
      </c>
      <c r="V10" s="16" t="s">
        <v>6</v>
      </c>
      <c r="W10" s="18" t="s">
        <v>2</v>
      </c>
      <c r="X10" s="16" t="s">
        <v>4</v>
      </c>
      <c r="Y10" s="16" t="s">
        <v>6</v>
      </c>
      <c r="Z10" s="18" t="s">
        <v>2</v>
      </c>
      <c r="AA10" s="16" t="s">
        <v>4</v>
      </c>
      <c r="AB10" s="21" t="s">
        <v>6</v>
      </c>
    </row>
    <row r="11" spans="1:28" s="2" customFormat="1" ht="17.100000000000001" customHeight="1" x14ac:dyDescent="0.2">
      <c r="A11" s="14" t="s">
        <v>41</v>
      </c>
      <c r="B11" s="25">
        <v>3</v>
      </c>
      <c r="C11" s="27">
        <v>9</v>
      </c>
      <c r="D11" s="30">
        <v>124062</v>
      </c>
      <c r="E11" s="27">
        <v>1</v>
      </c>
      <c r="F11" s="27">
        <v>4</v>
      </c>
      <c r="G11" s="30">
        <v>51336</v>
      </c>
      <c r="H11" s="35">
        <v>0</v>
      </c>
      <c r="I11" s="35">
        <v>0</v>
      </c>
      <c r="J11" s="38">
        <v>0</v>
      </c>
      <c r="K11" s="27">
        <v>1</v>
      </c>
      <c r="L11" s="29">
        <v>4</v>
      </c>
      <c r="M11" s="32">
        <v>51336</v>
      </c>
      <c r="N11" s="36">
        <v>0</v>
      </c>
      <c r="O11" s="36">
        <v>0</v>
      </c>
      <c r="P11" s="39">
        <v>0</v>
      </c>
      <c r="Q11" s="29">
        <v>2</v>
      </c>
      <c r="R11" s="29">
        <v>5</v>
      </c>
      <c r="S11" s="32">
        <v>72726</v>
      </c>
      <c r="T11" s="29">
        <v>1</v>
      </c>
      <c r="U11" s="29">
        <v>1</v>
      </c>
      <c r="V11" s="32">
        <v>21390</v>
      </c>
      <c r="W11" s="29">
        <v>1</v>
      </c>
      <c r="X11" s="29">
        <v>4</v>
      </c>
      <c r="Y11" s="32">
        <v>51336</v>
      </c>
      <c r="Z11" s="36">
        <v>0</v>
      </c>
      <c r="AA11" s="36">
        <v>0</v>
      </c>
      <c r="AB11" s="38">
        <v>0</v>
      </c>
    </row>
    <row r="12" spans="1:28" ht="17.100000000000001" customHeight="1" x14ac:dyDescent="0.2">
      <c r="A12" s="11" t="s">
        <v>42</v>
      </c>
      <c r="B12" s="26">
        <v>1</v>
      </c>
      <c r="C12" s="28">
        <v>1</v>
      </c>
      <c r="D12" s="31">
        <v>21390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28">
        <v>1</v>
      </c>
      <c r="R12" s="28">
        <v>1</v>
      </c>
      <c r="S12" s="31">
        <v>21390</v>
      </c>
      <c r="T12" s="28">
        <v>1</v>
      </c>
      <c r="U12" s="28">
        <v>1</v>
      </c>
      <c r="V12" s="31">
        <v>21390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37">
        <v>0</v>
      </c>
    </row>
    <row r="13" spans="1:28" ht="17.100000000000001" customHeight="1" x14ac:dyDescent="0.2">
      <c r="A13" s="11" t="s">
        <v>43</v>
      </c>
      <c r="B13" s="26">
        <v>2</v>
      </c>
      <c r="C13" s="28">
        <v>8</v>
      </c>
      <c r="D13" s="31">
        <v>102672</v>
      </c>
      <c r="E13" s="28">
        <v>1</v>
      </c>
      <c r="F13" s="28">
        <v>4</v>
      </c>
      <c r="G13" s="31">
        <v>51336</v>
      </c>
      <c r="H13" s="34">
        <v>0</v>
      </c>
      <c r="I13" s="34">
        <v>0</v>
      </c>
      <c r="J13" s="37">
        <v>0</v>
      </c>
      <c r="K13" s="28">
        <v>1</v>
      </c>
      <c r="L13" s="28">
        <v>4</v>
      </c>
      <c r="M13" s="31">
        <v>51336</v>
      </c>
      <c r="N13" s="34">
        <v>0</v>
      </c>
      <c r="O13" s="34">
        <v>0</v>
      </c>
      <c r="P13" s="37">
        <v>0</v>
      </c>
      <c r="Q13" s="28">
        <v>1</v>
      </c>
      <c r="R13" s="28">
        <v>4</v>
      </c>
      <c r="S13" s="31">
        <v>51336</v>
      </c>
      <c r="T13" s="34">
        <v>0</v>
      </c>
      <c r="U13" s="34">
        <v>0</v>
      </c>
      <c r="V13" s="37">
        <v>0</v>
      </c>
      <c r="W13" s="28">
        <v>1</v>
      </c>
      <c r="X13" s="28">
        <v>4</v>
      </c>
      <c r="Y13" s="31">
        <v>51336</v>
      </c>
      <c r="Z13" s="34">
        <v>0</v>
      </c>
      <c r="AA13" s="34">
        <v>0</v>
      </c>
      <c r="AB13" s="37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37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37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37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37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37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37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37">
        <v>0</v>
      </c>
    </row>
    <row r="21" spans="1:28" ht="17.100000000000001" customHeight="1" x14ac:dyDescent="0.2">
      <c r="A21" s="11" t="s">
        <v>51</v>
      </c>
      <c r="B21" s="3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37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37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37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37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" customFormat="1" ht="111" customHeight="1" x14ac:dyDescent="0.2">
      <c r="A34" s="70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8" customHeight="1" x14ac:dyDescent="0.25">
      <c r="A35" s="72" t="str">
        <f>IF(LEN(A2)&gt;0,"資料來源："&amp;A2,"")</f>
        <v/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8" customHeight="1" x14ac:dyDescent="0.2">
      <c r="A36" s="69" t="str">
        <f>IF(LEN(A2)&gt;0,"填表說明："&amp;C2,"")</f>
        <v/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A34:AB34"/>
    <mergeCell ref="E9:G9"/>
    <mergeCell ref="H9:J9"/>
    <mergeCell ref="K9:M9"/>
    <mergeCell ref="W9:Y9"/>
    <mergeCell ref="Z9:AB9"/>
    <mergeCell ref="Q9:S9"/>
    <mergeCell ref="T9:V9"/>
    <mergeCell ref="A35:AB35"/>
    <mergeCell ref="B9:B10"/>
    <mergeCell ref="C9:C10"/>
    <mergeCell ref="N9:P9"/>
    <mergeCell ref="A7:A10"/>
    <mergeCell ref="Q8:AB8"/>
    <mergeCell ref="D9:D10"/>
    <mergeCell ref="B8:D8"/>
    <mergeCell ref="E8:P8"/>
    <mergeCell ref="A3:C3"/>
    <mergeCell ref="A4:C4"/>
    <mergeCell ref="A5:AB5"/>
    <mergeCell ref="A6:AB6"/>
    <mergeCell ref="B7:AB7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37D4-E153-428C-A99B-015F68919552}">
  <sheetPr codeName="Sheet2"/>
  <dimension ref="A1:AB37"/>
  <sheetViews>
    <sheetView tabSelected="1" topLeftCell="A24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62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51"/>
      <c r="B3" s="51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51"/>
      <c r="B4" s="51"/>
      <c r="C4" s="51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52" t="str">
        <f>F1</f>
        <v>桃園市替代役役男家屬安家費及三節生活扶助金統計(續1)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1" customFormat="1" ht="18" customHeight="1" x14ac:dyDescent="0.2">
      <c r="A7" s="61" t="s">
        <v>12</v>
      </c>
      <c r="B7" s="77" t="s">
        <v>39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s="1" customFormat="1" ht="18" customHeight="1" x14ac:dyDescent="0.2">
      <c r="A8" s="62"/>
      <c r="B8" s="66" t="s">
        <v>31</v>
      </c>
      <c r="C8" s="67"/>
      <c r="D8" s="68"/>
      <c r="E8" s="71" t="s">
        <v>13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71" t="s">
        <v>14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</row>
    <row r="9" spans="1:28" s="1" customFormat="1" ht="18" customHeight="1" x14ac:dyDescent="0.2">
      <c r="A9" s="62"/>
      <c r="B9" s="73" t="s">
        <v>15</v>
      </c>
      <c r="C9" s="75" t="s">
        <v>16</v>
      </c>
      <c r="D9" s="64" t="s">
        <v>17</v>
      </c>
      <c r="E9" s="58" t="s">
        <v>30</v>
      </c>
      <c r="F9" s="59"/>
      <c r="G9" s="60"/>
      <c r="H9" s="58" t="s">
        <v>18</v>
      </c>
      <c r="I9" s="59"/>
      <c r="J9" s="60"/>
      <c r="K9" s="58" t="s">
        <v>19</v>
      </c>
      <c r="L9" s="59"/>
      <c r="M9" s="60"/>
      <c r="N9" s="58" t="s">
        <v>20</v>
      </c>
      <c r="O9" s="59"/>
      <c r="P9" s="60"/>
      <c r="Q9" s="58" t="s">
        <v>30</v>
      </c>
      <c r="R9" s="59"/>
      <c r="S9" s="60"/>
      <c r="T9" s="58" t="s">
        <v>18</v>
      </c>
      <c r="U9" s="59"/>
      <c r="V9" s="60"/>
      <c r="W9" s="58" t="s">
        <v>19</v>
      </c>
      <c r="X9" s="59"/>
      <c r="Y9" s="60"/>
      <c r="Z9" s="58" t="s">
        <v>20</v>
      </c>
      <c r="AA9" s="59"/>
      <c r="AB9" s="60"/>
    </row>
    <row r="10" spans="1:28" s="1" customFormat="1" ht="33.950000000000003" customHeight="1" thickBot="1" x14ac:dyDescent="0.25">
      <c r="A10" s="63"/>
      <c r="B10" s="74"/>
      <c r="C10" s="76"/>
      <c r="D10" s="65"/>
      <c r="E10" s="18" t="s">
        <v>15</v>
      </c>
      <c r="F10" s="16" t="s">
        <v>16</v>
      </c>
      <c r="G10" s="16" t="s">
        <v>17</v>
      </c>
      <c r="H10" s="18" t="s">
        <v>15</v>
      </c>
      <c r="I10" s="16" t="s">
        <v>16</v>
      </c>
      <c r="J10" s="16" t="s">
        <v>17</v>
      </c>
      <c r="K10" s="18" t="s">
        <v>15</v>
      </c>
      <c r="L10" s="16" t="s">
        <v>16</v>
      </c>
      <c r="M10" s="16" t="s">
        <v>17</v>
      </c>
      <c r="N10" s="18" t="s">
        <v>15</v>
      </c>
      <c r="O10" s="16" t="s">
        <v>16</v>
      </c>
      <c r="P10" s="16" t="s">
        <v>17</v>
      </c>
      <c r="Q10" s="18" t="s">
        <v>15</v>
      </c>
      <c r="R10" s="16" t="s">
        <v>16</v>
      </c>
      <c r="S10" s="16" t="s">
        <v>17</v>
      </c>
      <c r="T10" s="18" t="s">
        <v>15</v>
      </c>
      <c r="U10" s="16" t="s">
        <v>16</v>
      </c>
      <c r="V10" s="16" t="s">
        <v>17</v>
      </c>
      <c r="W10" s="18" t="s">
        <v>15</v>
      </c>
      <c r="X10" s="16" t="s">
        <v>16</v>
      </c>
      <c r="Y10" s="16" t="s">
        <v>17</v>
      </c>
      <c r="Z10" s="18" t="s">
        <v>15</v>
      </c>
      <c r="AA10" s="16" t="s">
        <v>16</v>
      </c>
      <c r="AB10" s="16" t="s">
        <v>17</v>
      </c>
    </row>
    <row r="11" spans="1:28" s="2" customFormat="1" ht="17.100000000000001" customHeight="1" x14ac:dyDescent="0.2">
      <c r="A11" s="14" t="s">
        <v>41</v>
      </c>
      <c r="B11" s="42">
        <v>1</v>
      </c>
      <c r="C11" s="27">
        <v>1</v>
      </c>
      <c r="D11" s="30">
        <v>21390</v>
      </c>
      <c r="E11" s="35">
        <v>0</v>
      </c>
      <c r="F11" s="35">
        <v>0</v>
      </c>
      <c r="G11" s="38">
        <v>0</v>
      </c>
      <c r="H11" s="35">
        <v>0</v>
      </c>
      <c r="I11" s="35">
        <v>0</v>
      </c>
      <c r="J11" s="38">
        <v>0</v>
      </c>
      <c r="K11" s="35">
        <v>0</v>
      </c>
      <c r="L11" s="36">
        <v>0</v>
      </c>
      <c r="M11" s="39">
        <v>0</v>
      </c>
      <c r="N11" s="36">
        <v>0</v>
      </c>
      <c r="O11" s="36">
        <v>0</v>
      </c>
      <c r="P11" s="39">
        <v>0</v>
      </c>
      <c r="Q11" s="29">
        <v>1</v>
      </c>
      <c r="R11" s="29">
        <v>1</v>
      </c>
      <c r="S11" s="32">
        <v>21390</v>
      </c>
      <c r="T11" s="29">
        <v>1</v>
      </c>
      <c r="U11" s="29">
        <v>1</v>
      </c>
      <c r="V11" s="32">
        <v>21390</v>
      </c>
      <c r="W11" s="36">
        <v>0</v>
      </c>
      <c r="X11" s="36">
        <v>0</v>
      </c>
      <c r="Y11" s="39">
        <v>0</v>
      </c>
      <c r="Z11" s="36">
        <v>0</v>
      </c>
      <c r="AA11" s="36">
        <v>0</v>
      </c>
      <c r="AB11" s="45">
        <v>0</v>
      </c>
    </row>
    <row r="12" spans="1:28" ht="17.100000000000001" customHeight="1" x14ac:dyDescent="0.2">
      <c r="A12" s="11" t="s">
        <v>42</v>
      </c>
      <c r="B12" s="43">
        <v>1</v>
      </c>
      <c r="C12" s="28">
        <v>1</v>
      </c>
      <c r="D12" s="31">
        <v>21390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28">
        <v>1</v>
      </c>
      <c r="R12" s="28">
        <v>1</v>
      </c>
      <c r="S12" s="31">
        <v>21390</v>
      </c>
      <c r="T12" s="28">
        <v>1</v>
      </c>
      <c r="U12" s="28">
        <v>1</v>
      </c>
      <c r="V12" s="31">
        <v>21390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6">
        <v>0</v>
      </c>
    </row>
    <row r="13" spans="1:28" ht="17.100000000000001" customHeight="1" x14ac:dyDescent="0.2">
      <c r="A13" s="11" t="s">
        <v>43</v>
      </c>
      <c r="B13" s="44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46">
        <v>0</v>
      </c>
    </row>
    <row r="14" spans="1:28" ht="17.100000000000001" customHeight="1" x14ac:dyDescent="0.2">
      <c r="A14" s="11" t="s">
        <v>44</v>
      </c>
      <c r="B14" s="44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6">
        <v>0</v>
      </c>
    </row>
    <row r="15" spans="1:28" ht="17.100000000000001" customHeight="1" x14ac:dyDescent="0.2">
      <c r="A15" s="11" t="s">
        <v>45</v>
      </c>
      <c r="B15" s="44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6">
        <v>0</v>
      </c>
    </row>
    <row r="16" spans="1:28" ht="17.100000000000001" customHeight="1" x14ac:dyDescent="0.2">
      <c r="A16" s="11" t="s">
        <v>46</v>
      </c>
      <c r="B16" s="44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6">
        <v>0</v>
      </c>
    </row>
    <row r="17" spans="1:28" ht="17.100000000000001" customHeight="1" x14ac:dyDescent="0.2">
      <c r="A17" s="11" t="s">
        <v>47</v>
      </c>
      <c r="B17" s="44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6">
        <v>0</v>
      </c>
    </row>
    <row r="18" spans="1:28" ht="17.100000000000001" customHeight="1" x14ac:dyDescent="0.2">
      <c r="A18" s="11" t="s">
        <v>48</v>
      </c>
      <c r="B18" s="44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6">
        <v>0</v>
      </c>
    </row>
    <row r="19" spans="1:28" ht="17.100000000000001" customHeight="1" x14ac:dyDescent="0.2">
      <c r="A19" s="11" t="s">
        <v>49</v>
      </c>
      <c r="B19" s="44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6">
        <v>0</v>
      </c>
    </row>
    <row r="20" spans="1:28" ht="17.100000000000001" customHeight="1" x14ac:dyDescent="0.2">
      <c r="A20" s="11" t="s">
        <v>50</v>
      </c>
      <c r="B20" s="44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6">
        <v>0</v>
      </c>
    </row>
    <row r="21" spans="1:28" ht="17.100000000000001" customHeight="1" x14ac:dyDescent="0.2">
      <c r="A21" s="11" t="s">
        <v>51</v>
      </c>
      <c r="B21" s="44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6">
        <v>0</v>
      </c>
    </row>
    <row r="22" spans="1:28" ht="17.100000000000001" customHeight="1" x14ac:dyDescent="0.2">
      <c r="A22" s="11" t="s">
        <v>52</v>
      </c>
      <c r="B22" s="44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6">
        <v>0</v>
      </c>
    </row>
    <row r="23" spans="1:28" ht="17.100000000000001" customHeight="1" x14ac:dyDescent="0.2">
      <c r="A23" s="11" t="s">
        <v>53</v>
      </c>
      <c r="B23" s="44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6">
        <v>0</v>
      </c>
    </row>
    <row r="24" spans="1:28" ht="17.100000000000001" customHeight="1" x14ac:dyDescent="0.2">
      <c r="A24" s="11" t="s">
        <v>54</v>
      </c>
      <c r="B24" s="44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6">
        <v>0</v>
      </c>
    </row>
    <row r="25" spans="1:28" ht="17.100000000000001" customHeight="1" x14ac:dyDescent="0.2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 x14ac:dyDescent="0.2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 x14ac:dyDescent="0.2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 x14ac:dyDescent="0.2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 x14ac:dyDescent="0.2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 x14ac:dyDescent="0.2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 x14ac:dyDescent="0.2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 x14ac:dyDescent="0.2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 x14ac:dyDescent="0.25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 x14ac:dyDescent="0.2">
      <c r="A34" s="70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8" customHeight="1" x14ac:dyDescent="0.25">
      <c r="A35" s="72" t="str">
        <f>IF(LEN(A2)&gt;0,"資料來源："&amp;A2,"")</f>
        <v/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8" customHeight="1" x14ac:dyDescent="0.2">
      <c r="A36" s="69" t="str">
        <f>IF(LEN(A2)&gt;0,"填表說明："&amp;C2,"")</f>
        <v/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9:B10"/>
    <mergeCell ref="C9:C10"/>
    <mergeCell ref="Q8:AB8"/>
    <mergeCell ref="A35:AB35"/>
    <mergeCell ref="A36:AB36"/>
    <mergeCell ref="A34:AB34"/>
    <mergeCell ref="E9:G9"/>
    <mergeCell ref="H9:J9"/>
    <mergeCell ref="K9:M9"/>
    <mergeCell ref="W9:Y9"/>
    <mergeCell ref="N9:P9"/>
    <mergeCell ref="A7:A10"/>
    <mergeCell ref="Z9:AB9"/>
    <mergeCell ref="D9:D10"/>
    <mergeCell ref="Q9:S9"/>
    <mergeCell ref="T9:V9"/>
    <mergeCell ref="B7:AB7"/>
    <mergeCell ref="B8:D8"/>
    <mergeCell ref="E8:P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C6B-A228-4829-A11D-E3A7870D7003}">
  <sheetPr codeName="Sheet3"/>
  <dimension ref="A1:AB37"/>
  <sheetViews>
    <sheetView tabSelected="1" topLeftCell="A3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63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51"/>
      <c r="B3" s="51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51"/>
      <c r="B4" s="51"/>
      <c r="C4" s="51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52" t="str">
        <f>F1</f>
        <v>桃園市替代役役男家屬安家費及三節生活扶助金統計(續2)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1" customFormat="1" ht="18" customHeight="1" x14ac:dyDescent="0.2">
      <c r="A7" s="61" t="s">
        <v>22</v>
      </c>
      <c r="B7" s="77" t="s">
        <v>37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1" customFormat="1" ht="18" customHeight="1" x14ac:dyDescent="0.2">
      <c r="A8" s="62"/>
      <c r="B8" s="66" t="s">
        <v>29</v>
      </c>
      <c r="C8" s="67"/>
      <c r="D8" s="68"/>
      <c r="E8" s="71" t="s">
        <v>33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71" t="s">
        <v>34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</row>
    <row r="9" spans="1:28" s="1" customFormat="1" ht="18" customHeight="1" x14ac:dyDescent="0.2">
      <c r="A9" s="62"/>
      <c r="B9" s="73" t="s">
        <v>23</v>
      </c>
      <c r="C9" s="75" t="s">
        <v>24</v>
      </c>
      <c r="D9" s="64" t="s">
        <v>25</v>
      </c>
      <c r="E9" s="58" t="s">
        <v>30</v>
      </c>
      <c r="F9" s="59"/>
      <c r="G9" s="60"/>
      <c r="H9" s="58" t="s">
        <v>26</v>
      </c>
      <c r="I9" s="59"/>
      <c r="J9" s="60"/>
      <c r="K9" s="58" t="s">
        <v>27</v>
      </c>
      <c r="L9" s="59"/>
      <c r="M9" s="60"/>
      <c r="N9" s="58" t="s">
        <v>28</v>
      </c>
      <c r="O9" s="59"/>
      <c r="P9" s="60"/>
      <c r="Q9" s="58" t="s">
        <v>30</v>
      </c>
      <c r="R9" s="59"/>
      <c r="S9" s="60"/>
      <c r="T9" s="58" t="s">
        <v>26</v>
      </c>
      <c r="U9" s="59"/>
      <c r="V9" s="60"/>
      <c r="W9" s="58" t="s">
        <v>27</v>
      </c>
      <c r="X9" s="59"/>
      <c r="Y9" s="60"/>
      <c r="Z9" s="58" t="s">
        <v>28</v>
      </c>
      <c r="AA9" s="59"/>
      <c r="AB9" s="60"/>
    </row>
    <row r="10" spans="1:28" s="1" customFormat="1" ht="33.950000000000003" customHeight="1" thickBot="1" x14ac:dyDescent="0.25">
      <c r="A10" s="63"/>
      <c r="B10" s="74"/>
      <c r="C10" s="76"/>
      <c r="D10" s="65"/>
      <c r="E10" s="18" t="s">
        <v>23</v>
      </c>
      <c r="F10" s="16" t="s">
        <v>24</v>
      </c>
      <c r="G10" s="16" t="s">
        <v>25</v>
      </c>
      <c r="H10" s="18" t="s">
        <v>23</v>
      </c>
      <c r="I10" s="16" t="s">
        <v>24</v>
      </c>
      <c r="J10" s="16" t="s">
        <v>25</v>
      </c>
      <c r="K10" s="18" t="s">
        <v>23</v>
      </c>
      <c r="L10" s="16" t="s">
        <v>24</v>
      </c>
      <c r="M10" s="16" t="s">
        <v>25</v>
      </c>
      <c r="N10" s="18" t="s">
        <v>23</v>
      </c>
      <c r="O10" s="16" t="s">
        <v>24</v>
      </c>
      <c r="P10" s="16" t="s">
        <v>25</v>
      </c>
      <c r="Q10" s="18" t="s">
        <v>23</v>
      </c>
      <c r="R10" s="16" t="s">
        <v>24</v>
      </c>
      <c r="S10" s="16" t="s">
        <v>25</v>
      </c>
      <c r="T10" s="18" t="s">
        <v>23</v>
      </c>
      <c r="U10" s="16" t="s">
        <v>24</v>
      </c>
      <c r="V10" s="16" t="s">
        <v>25</v>
      </c>
      <c r="W10" s="18" t="s">
        <v>23</v>
      </c>
      <c r="X10" s="16" t="s">
        <v>24</v>
      </c>
      <c r="Y10" s="16" t="s">
        <v>25</v>
      </c>
      <c r="Z10" s="18" t="s">
        <v>23</v>
      </c>
      <c r="AA10" s="16" t="s">
        <v>24</v>
      </c>
      <c r="AB10" s="16" t="s">
        <v>25</v>
      </c>
    </row>
    <row r="11" spans="1:28" s="2" customFormat="1" ht="17.100000000000001" customHeight="1" x14ac:dyDescent="0.2">
      <c r="A11" s="14" t="s">
        <v>41</v>
      </c>
      <c r="B11" s="47">
        <v>0</v>
      </c>
      <c r="C11" s="35">
        <v>0</v>
      </c>
      <c r="D11" s="38">
        <v>0</v>
      </c>
      <c r="E11" s="35">
        <v>0</v>
      </c>
      <c r="F11" s="35">
        <v>0</v>
      </c>
      <c r="G11" s="38">
        <v>0</v>
      </c>
      <c r="H11" s="35">
        <v>0</v>
      </c>
      <c r="I11" s="35">
        <v>0</v>
      </c>
      <c r="J11" s="38">
        <v>0</v>
      </c>
      <c r="K11" s="35">
        <v>0</v>
      </c>
      <c r="L11" s="36">
        <v>0</v>
      </c>
      <c r="M11" s="39">
        <v>0</v>
      </c>
      <c r="N11" s="36">
        <v>0</v>
      </c>
      <c r="O11" s="36">
        <v>0</v>
      </c>
      <c r="P11" s="39">
        <v>0</v>
      </c>
      <c r="Q11" s="36">
        <v>0</v>
      </c>
      <c r="R11" s="36">
        <v>0</v>
      </c>
      <c r="S11" s="39">
        <v>0</v>
      </c>
      <c r="T11" s="36">
        <v>0</v>
      </c>
      <c r="U11" s="36">
        <v>0</v>
      </c>
      <c r="V11" s="39">
        <v>0</v>
      </c>
      <c r="W11" s="36">
        <v>0</v>
      </c>
      <c r="X11" s="36">
        <v>0</v>
      </c>
      <c r="Y11" s="39">
        <v>0</v>
      </c>
      <c r="Z11" s="36">
        <v>0</v>
      </c>
      <c r="AA11" s="36">
        <v>0</v>
      </c>
      <c r="AB11" s="45">
        <v>0</v>
      </c>
    </row>
    <row r="12" spans="1:28" ht="17.100000000000001" customHeight="1" x14ac:dyDescent="0.2">
      <c r="A12" s="11" t="s">
        <v>42</v>
      </c>
      <c r="B12" s="44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6">
        <v>0</v>
      </c>
    </row>
    <row r="13" spans="1:28" ht="17.100000000000001" customHeight="1" x14ac:dyDescent="0.2">
      <c r="A13" s="11" t="s">
        <v>43</v>
      </c>
      <c r="B13" s="44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46">
        <v>0</v>
      </c>
    </row>
    <row r="14" spans="1:28" ht="17.100000000000001" customHeight="1" x14ac:dyDescent="0.2">
      <c r="A14" s="11" t="s">
        <v>44</v>
      </c>
      <c r="B14" s="44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6">
        <v>0</v>
      </c>
    </row>
    <row r="15" spans="1:28" ht="17.100000000000001" customHeight="1" x14ac:dyDescent="0.2">
      <c r="A15" s="11" t="s">
        <v>45</v>
      </c>
      <c r="B15" s="44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6">
        <v>0</v>
      </c>
    </row>
    <row r="16" spans="1:28" ht="17.100000000000001" customHeight="1" x14ac:dyDescent="0.2">
      <c r="A16" s="11" t="s">
        <v>46</v>
      </c>
      <c r="B16" s="44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6">
        <v>0</v>
      </c>
    </row>
    <row r="17" spans="1:28" ht="17.100000000000001" customHeight="1" x14ac:dyDescent="0.2">
      <c r="A17" s="11" t="s">
        <v>47</v>
      </c>
      <c r="B17" s="44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6">
        <v>0</v>
      </c>
    </row>
    <row r="18" spans="1:28" ht="17.100000000000001" customHeight="1" x14ac:dyDescent="0.2">
      <c r="A18" s="11" t="s">
        <v>48</v>
      </c>
      <c r="B18" s="44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6">
        <v>0</v>
      </c>
    </row>
    <row r="19" spans="1:28" ht="17.100000000000001" customHeight="1" x14ac:dyDescent="0.2">
      <c r="A19" s="11" t="s">
        <v>49</v>
      </c>
      <c r="B19" s="44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6">
        <v>0</v>
      </c>
    </row>
    <row r="20" spans="1:28" ht="17.100000000000001" customHeight="1" x14ac:dyDescent="0.2">
      <c r="A20" s="11" t="s">
        <v>50</v>
      </c>
      <c r="B20" s="44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6">
        <v>0</v>
      </c>
    </row>
    <row r="21" spans="1:28" ht="17.100000000000001" customHeight="1" x14ac:dyDescent="0.2">
      <c r="A21" s="11" t="s">
        <v>51</v>
      </c>
      <c r="B21" s="44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6">
        <v>0</v>
      </c>
    </row>
    <row r="22" spans="1:28" ht="17.100000000000001" customHeight="1" x14ac:dyDescent="0.2">
      <c r="A22" s="11" t="s">
        <v>52</v>
      </c>
      <c r="B22" s="44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6">
        <v>0</v>
      </c>
    </row>
    <row r="23" spans="1:28" ht="17.100000000000001" customHeight="1" x14ac:dyDescent="0.2">
      <c r="A23" s="11" t="s">
        <v>53</v>
      </c>
      <c r="B23" s="44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6">
        <v>0</v>
      </c>
    </row>
    <row r="24" spans="1:28" ht="17.100000000000001" customHeight="1" x14ac:dyDescent="0.2">
      <c r="A24" s="11" t="s">
        <v>54</v>
      </c>
      <c r="B24" s="44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6">
        <v>0</v>
      </c>
    </row>
    <row r="25" spans="1:28" ht="17.100000000000001" customHeight="1" x14ac:dyDescent="0.2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 x14ac:dyDescent="0.2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 x14ac:dyDescent="0.2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 x14ac:dyDescent="0.2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 x14ac:dyDescent="0.2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 x14ac:dyDescent="0.2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 x14ac:dyDescent="0.2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 x14ac:dyDescent="0.2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 x14ac:dyDescent="0.25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 x14ac:dyDescent="0.2">
      <c r="A34" s="70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8" customHeight="1" x14ac:dyDescent="0.25">
      <c r="A35" s="72" t="str">
        <f>IF(LEN(A2)&gt;0,"資料來源："&amp;A2,"")</f>
        <v/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8" customHeight="1" x14ac:dyDescent="0.2">
      <c r="A36" s="69" t="str">
        <f>IF(LEN(A2)&gt;0,"填表說明："&amp;C2,"")</f>
        <v/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A34:AB34"/>
    <mergeCell ref="E9:G9"/>
    <mergeCell ref="H9:J9"/>
    <mergeCell ref="K9:M9"/>
    <mergeCell ref="W9:Y9"/>
    <mergeCell ref="Z9:AB9"/>
    <mergeCell ref="Q9:S9"/>
    <mergeCell ref="T9:V9"/>
    <mergeCell ref="A35:AB35"/>
    <mergeCell ref="B9:B10"/>
    <mergeCell ref="C9:C10"/>
    <mergeCell ref="N9:P9"/>
    <mergeCell ref="A7:A10"/>
    <mergeCell ref="Q8:AB8"/>
    <mergeCell ref="D9:D10"/>
    <mergeCell ref="B8:D8"/>
    <mergeCell ref="E8:P8"/>
    <mergeCell ref="A3:C3"/>
    <mergeCell ref="A4:C4"/>
    <mergeCell ref="A5:AB5"/>
    <mergeCell ref="A6:AB6"/>
    <mergeCell ref="B7:AB7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0C13-D17D-4485-AF0B-4A6D2570A08B}">
  <dimension ref="A1:N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64</v>
      </c>
      <c r="G1" s="5" t="s">
        <v>61</v>
      </c>
    </row>
    <row r="2" spans="1:13" s="5" customFormat="1" ht="28.5" hidden="1" customHeight="1" x14ac:dyDescent="0.25">
      <c r="A2" s="6"/>
    </row>
    <row r="3" spans="1:13" ht="18" customHeight="1" x14ac:dyDescent="0.25">
      <c r="A3" s="1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 x14ac:dyDescent="0.25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 x14ac:dyDescent="0.2">
      <c r="A5" s="52" t="str">
        <f>F1</f>
        <v>桃園市替代役役男家屬安家費及三節生活扶助金統計(續3)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1" customFormat="1" ht="18" customHeight="1" x14ac:dyDescent="0.2">
      <c r="A7" s="61" t="s">
        <v>0</v>
      </c>
      <c r="B7" s="77" t="s">
        <v>38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7"/>
    </row>
    <row r="8" spans="1:13" s="1" customFormat="1" ht="18" customHeight="1" x14ac:dyDescent="0.2">
      <c r="A8" s="62"/>
      <c r="B8" s="78" t="s">
        <v>35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s="1" customFormat="1" ht="18" customHeight="1" x14ac:dyDescent="0.2">
      <c r="A9" s="62"/>
      <c r="B9" s="78" t="s">
        <v>30</v>
      </c>
      <c r="C9" s="59"/>
      <c r="D9" s="60"/>
      <c r="E9" s="58" t="s">
        <v>7</v>
      </c>
      <c r="F9" s="59"/>
      <c r="G9" s="60"/>
      <c r="H9" s="58" t="s">
        <v>8</v>
      </c>
      <c r="I9" s="59"/>
      <c r="J9" s="60"/>
      <c r="K9" s="58" t="s">
        <v>9</v>
      </c>
      <c r="L9" s="59"/>
      <c r="M9" s="60"/>
    </row>
    <row r="10" spans="1:13" s="1" customFormat="1" ht="33.950000000000003" customHeight="1" thickBot="1" x14ac:dyDescent="0.25">
      <c r="A10" s="63"/>
      <c r="B10" s="20" t="s">
        <v>1</v>
      </c>
      <c r="C10" s="16" t="s">
        <v>3</v>
      </c>
      <c r="D10" s="16" t="s">
        <v>5</v>
      </c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21" t="s">
        <v>5</v>
      </c>
    </row>
    <row r="11" spans="1:13" s="2" customFormat="1" ht="17.100000000000001" customHeight="1" x14ac:dyDescent="0.2">
      <c r="A11" s="14" t="s">
        <v>41</v>
      </c>
      <c r="B11" s="47">
        <v>0</v>
      </c>
      <c r="C11" s="35">
        <v>0</v>
      </c>
      <c r="D11" s="38">
        <v>0</v>
      </c>
      <c r="E11" s="35">
        <v>0</v>
      </c>
      <c r="F11" s="35">
        <v>0</v>
      </c>
      <c r="G11" s="38">
        <v>0</v>
      </c>
      <c r="H11" s="35">
        <v>0</v>
      </c>
      <c r="I11" s="36">
        <v>0</v>
      </c>
      <c r="J11" s="39">
        <v>0</v>
      </c>
      <c r="K11" s="36">
        <v>0</v>
      </c>
      <c r="L11" s="36">
        <v>0</v>
      </c>
      <c r="M11" s="39">
        <v>0</v>
      </c>
    </row>
    <row r="12" spans="1:13" ht="17.100000000000001" customHeight="1" x14ac:dyDescent="0.2">
      <c r="A12" s="11" t="s">
        <v>42</v>
      </c>
      <c r="B12" s="44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</row>
    <row r="13" spans="1:13" ht="17.100000000000001" customHeight="1" x14ac:dyDescent="0.2">
      <c r="A13" s="11" t="s">
        <v>43</v>
      </c>
      <c r="B13" s="44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</row>
    <row r="14" spans="1:13" ht="17.100000000000001" customHeight="1" x14ac:dyDescent="0.2">
      <c r="A14" s="11" t="s">
        <v>44</v>
      </c>
      <c r="B14" s="44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</row>
    <row r="15" spans="1:13" ht="17.100000000000001" customHeight="1" x14ac:dyDescent="0.2">
      <c r="A15" s="11" t="s">
        <v>45</v>
      </c>
      <c r="B15" s="44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</row>
    <row r="16" spans="1:13" ht="17.100000000000001" customHeight="1" x14ac:dyDescent="0.2">
      <c r="A16" s="11" t="s">
        <v>46</v>
      </c>
      <c r="B16" s="44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</row>
    <row r="17" spans="1:13" ht="17.100000000000001" customHeight="1" x14ac:dyDescent="0.2">
      <c r="A17" s="11" t="s">
        <v>47</v>
      </c>
      <c r="B17" s="44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</row>
    <row r="18" spans="1:13" ht="17.100000000000001" customHeight="1" x14ac:dyDescent="0.2">
      <c r="A18" s="11" t="s">
        <v>48</v>
      </c>
      <c r="B18" s="44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</row>
    <row r="19" spans="1:13" ht="17.100000000000001" customHeight="1" x14ac:dyDescent="0.2">
      <c r="A19" s="11" t="s">
        <v>49</v>
      </c>
      <c r="B19" s="44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</row>
    <row r="20" spans="1:13" ht="17.100000000000001" customHeight="1" x14ac:dyDescent="0.2">
      <c r="A20" s="11" t="s">
        <v>50</v>
      </c>
      <c r="B20" s="44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</row>
    <row r="21" spans="1:13" ht="17.100000000000001" customHeight="1" x14ac:dyDescent="0.2">
      <c r="A21" s="11" t="s">
        <v>51</v>
      </c>
      <c r="B21" s="44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</row>
    <row r="22" spans="1:13" ht="17.100000000000001" customHeight="1" x14ac:dyDescent="0.2">
      <c r="A22" s="11" t="s">
        <v>52</v>
      </c>
      <c r="B22" s="44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</row>
    <row r="23" spans="1:13" ht="17.100000000000001" customHeight="1" x14ac:dyDescent="0.2">
      <c r="A23" s="11" t="s">
        <v>53</v>
      </c>
      <c r="B23" s="44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</row>
    <row r="24" spans="1:13" ht="17.100000000000001" customHeight="1" x14ac:dyDescent="0.2">
      <c r="A24" s="11" t="s">
        <v>54</v>
      </c>
      <c r="B24" s="44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</row>
    <row r="25" spans="1:13" ht="17.100000000000001" customHeight="1" x14ac:dyDescent="0.2">
      <c r="A25" s="11"/>
      <c r="B25" s="2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7.100000000000001" customHeight="1" x14ac:dyDescent="0.2">
      <c r="A26" s="11"/>
      <c r="B26" s="2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7.100000000000001" customHeight="1" x14ac:dyDescent="0.2">
      <c r="A27" s="11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7.100000000000001" customHeight="1" x14ac:dyDescent="0.2">
      <c r="A28" s="11"/>
      <c r="B28" s="2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7.100000000000001" customHeight="1" x14ac:dyDescent="0.2">
      <c r="A29" s="11"/>
      <c r="B29" s="2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7.100000000000001" customHeight="1" x14ac:dyDescent="0.2">
      <c r="A30" s="11"/>
      <c r="B30" s="2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7.100000000000001" customHeight="1" x14ac:dyDescent="0.2">
      <c r="A31" s="11"/>
      <c r="B31" s="2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7.100000000000001" customHeight="1" x14ac:dyDescent="0.2">
      <c r="A32" s="11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4" ht="17.100000000000001" customHeight="1" thickBot="1" x14ac:dyDescent="0.25">
      <c r="A33" s="11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4" s="3" customFormat="1" ht="111" customHeight="1" x14ac:dyDescent="0.2">
      <c r="A34" s="70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4" ht="18" customHeight="1" x14ac:dyDescent="0.25">
      <c r="A35" s="72" t="str">
        <f>IF(LEN(A2)&gt;0,"資料來源："&amp;A2,"")</f>
        <v/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4" ht="18" customHeight="1" x14ac:dyDescent="0.2">
      <c r="A36" s="69" t="str">
        <f>IF(LEN(A2)&gt;0,"填表說明："&amp;C2,"")</f>
        <v/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t="str">
        <f>IF(LEN(A2)&gt;0,"填表說明:"&amp;C2,"")</f>
        <v/>
      </c>
    </row>
    <row r="37" spans="1:14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2">
    <mergeCell ref="A36:M36"/>
    <mergeCell ref="A34:M34"/>
    <mergeCell ref="A35:M35"/>
    <mergeCell ref="B7:M7"/>
    <mergeCell ref="E9:G9"/>
    <mergeCell ref="H9:J9"/>
    <mergeCell ref="K9:M9"/>
    <mergeCell ref="B8:M8"/>
    <mergeCell ref="A5:M5"/>
    <mergeCell ref="A6:M6"/>
    <mergeCell ref="A7:A10"/>
    <mergeCell ref="B9:D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F387-A5E8-42E6-820B-1065FED23192}">
  <dimension ref="A1:AB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65</v>
      </c>
      <c r="G1" s="5" t="s">
        <v>61</v>
      </c>
    </row>
    <row r="2" spans="1:28" s="5" customFormat="1" ht="28.5" hidden="1" customHeight="1" x14ac:dyDescent="0.25">
      <c r="A2" s="6" t="s">
        <v>21</v>
      </c>
      <c r="B2" s="6"/>
    </row>
    <row r="3" spans="1:28" ht="18" customHeight="1" x14ac:dyDescent="0.25">
      <c r="A3" s="51"/>
      <c r="B3" s="51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51"/>
      <c r="B4" s="51"/>
      <c r="C4" s="51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52" t="str">
        <f>F1</f>
        <v>桃園市替代役役男家屬安家費及三節生活扶助金統計(續4)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1" customFormat="1" ht="18" customHeight="1" x14ac:dyDescent="0.2">
      <c r="A7" s="61" t="s">
        <v>0</v>
      </c>
      <c r="B7" s="77" t="s">
        <v>36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1" customFormat="1" ht="18" customHeight="1" x14ac:dyDescent="0.2">
      <c r="A8" s="62"/>
      <c r="B8" s="66" t="s">
        <v>29</v>
      </c>
      <c r="C8" s="67"/>
      <c r="D8" s="68"/>
      <c r="E8" s="71" t="s">
        <v>10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71" t="s">
        <v>11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s="1" customFormat="1" ht="18" customHeight="1" x14ac:dyDescent="0.2">
      <c r="A9" s="62"/>
      <c r="B9" s="73" t="s">
        <v>1</v>
      </c>
      <c r="C9" s="75" t="s">
        <v>3</v>
      </c>
      <c r="D9" s="64" t="s">
        <v>5</v>
      </c>
      <c r="E9" s="58" t="s">
        <v>30</v>
      </c>
      <c r="F9" s="59"/>
      <c r="G9" s="60"/>
      <c r="H9" s="58" t="s">
        <v>7</v>
      </c>
      <c r="I9" s="59"/>
      <c r="J9" s="60"/>
      <c r="K9" s="58" t="s">
        <v>8</v>
      </c>
      <c r="L9" s="59"/>
      <c r="M9" s="60"/>
      <c r="N9" s="58" t="s">
        <v>9</v>
      </c>
      <c r="O9" s="59"/>
      <c r="P9" s="60"/>
      <c r="Q9" s="58" t="s">
        <v>30</v>
      </c>
      <c r="R9" s="59"/>
      <c r="S9" s="60"/>
      <c r="T9" s="58" t="s">
        <v>7</v>
      </c>
      <c r="U9" s="59"/>
      <c r="V9" s="60"/>
      <c r="W9" s="58" t="s">
        <v>8</v>
      </c>
      <c r="X9" s="59"/>
      <c r="Y9" s="60"/>
      <c r="Z9" s="58" t="s">
        <v>9</v>
      </c>
      <c r="AA9" s="59"/>
      <c r="AB9" s="59"/>
    </row>
    <row r="10" spans="1:28" s="1" customFormat="1" ht="33.950000000000003" customHeight="1" thickBot="1" x14ac:dyDescent="0.25">
      <c r="A10" s="63"/>
      <c r="B10" s="74"/>
      <c r="C10" s="76"/>
      <c r="D10" s="6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 x14ac:dyDescent="0.2">
      <c r="A11" s="14" t="s">
        <v>41</v>
      </c>
      <c r="B11" s="25">
        <v>2</v>
      </c>
      <c r="C11" s="27">
        <v>8</v>
      </c>
      <c r="D11" s="30">
        <v>102672</v>
      </c>
      <c r="E11" s="27">
        <v>1</v>
      </c>
      <c r="F11" s="27">
        <v>4</v>
      </c>
      <c r="G11" s="30">
        <v>51336</v>
      </c>
      <c r="H11" s="35">
        <v>0</v>
      </c>
      <c r="I11" s="35">
        <v>0</v>
      </c>
      <c r="J11" s="38">
        <v>0</v>
      </c>
      <c r="K11" s="27">
        <v>1</v>
      </c>
      <c r="L11" s="29">
        <v>4</v>
      </c>
      <c r="M11" s="32">
        <v>51336</v>
      </c>
      <c r="N11" s="36">
        <v>0</v>
      </c>
      <c r="O11" s="36">
        <v>0</v>
      </c>
      <c r="P11" s="39">
        <v>0</v>
      </c>
      <c r="Q11" s="29">
        <v>1</v>
      </c>
      <c r="R11" s="29">
        <v>4</v>
      </c>
      <c r="S11" s="32">
        <v>51336</v>
      </c>
      <c r="T11" s="36">
        <v>0</v>
      </c>
      <c r="U11" s="36">
        <v>0</v>
      </c>
      <c r="V11" s="39">
        <v>0</v>
      </c>
      <c r="W11" s="29">
        <v>1</v>
      </c>
      <c r="X11" s="29">
        <v>4</v>
      </c>
      <c r="Y11" s="32">
        <v>51336</v>
      </c>
      <c r="Z11" s="36">
        <v>0</v>
      </c>
      <c r="AA11" s="36">
        <v>0</v>
      </c>
      <c r="AB11" s="48">
        <v>0</v>
      </c>
    </row>
    <row r="12" spans="1:28" ht="17.100000000000001" customHeight="1" x14ac:dyDescent="0.2">
      <c r="A12" s="11" t="s">
        <v>42</v>
      </c>
      <c r="B12" s="3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9">
        <v>0</v>
      </c>
    </row>
    <row r="13" spans="1:28" ht="17.100000000000001" customHeight="1" x14ac:dyDescent="0.2">
      <c r="A13" s="11" t="s">
        <v>43</v>
      </c>
      <c r="B13" s="26">
        <v>2</v>
      </c>
      <c r="C13" s="28">
        <v>8</v>
      </c>
      <c r="D13" s="31">
        <v>102672</v>
      </c>
      <c r="E13" s="28">
        <v>1</v>
      </c>
      <c r="F13" s="28">
        <v>4</v>
      </c>
      <c r="G13" s="31">
        <v>51336</v>
      </c>
      <c r="H13" s="34">
        <v>0</v>
      </c>
      <c r="I13" s="34">
        <v>0</v>
      </c>
      <c r="J13" s="37">
        <v>0</v>
      </c>
      <c r="K13" s="28">
        <v>1</v>
      </c>
      <c r="L13" s="28">
        <v>4</v>
      </c>
      <c r="M13" s="31">
        <v>51336</v>
      </c>
      <c r="N13" s="34">
        <v>0</v>
      </c>
      <c r="O13" s="34">
        <v>0</v>
      </c>
      <c r="P13" s="37">
        <v>0</v>
      </c>
      <c r="Q13" s="28">
        <v>1</v>
      </c>
      <c r="R13" s="28">
        <v>4</v>
      </c>
      <c r="S13" s="31">
        <v>51336</v>
      </c>
      <c r="T13" s="34">
        <v>0</v>
      </c>
      <c r="U13" s="34">
        <v>0</v>
      </c>
      <c r="V13" s="37">
        <v>0</v>
      </c>
      <c r="W13" s="28">
        <v>1</v>
      </c>
      <c r="X13" s="28">
        <v>4</v>
      </c>
      <c r="Y13" s="31">
        <v>51336</v>
      </c>
      <c r="Z13" s="34">
        <v>0</v>
      </c>
      <c r="AA13" s="34">
        <v>0</v>
      </c>
      <c r="AB13" s="49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9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9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9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9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9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9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9">
        <v>0</v>
      </c>
    </row>
    <row r="21" spans="1:28" ht="17.100000000000001" customHeight="1" x14ac:dyDescent="0.2">
      <c r="A21" s="11" t="s">
        <v>51</v>
      </c>
      <c r="B21" s="3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9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9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9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9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8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8" customHeight="1" x14ac:dyDescent="0.2">
      <c r="A36" s="69" t="str">
        <f>IF(LEN(A2)&gt;0,"填表說明:"&amp;C2,"")</f>
        <v>填表說明: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Q9:S9"/>
    <mergeCell ref="T9:V9"/>
    <mergeCell ref="W9:Y9"/>
    <mergeCell ref="Z9:AB9"/>
    <mergeCell ref="A34:AB34"/>
    <mergeCell ref="A35:AB35"/>
    <mergeCell ref="N9:P9"/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  <mergeCell ref="C9:C10"/>
    <mergeCell ref="D9:D10"/>
    <mergeCell ref="E9:G9"/>
    <mergeCell ref="H9:J9"/>
    <mergeCell ref="K9:M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A73A-922C-46FE-ACA2-A4D7B8CF04F6}">
  <dimension ref="A1:AB37"/>
  <sheetViews>
    <sheetView tabSelected="1" topLeftCell="A3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69</v>
      </c>
      <c r="G1" s="5" t="s">
        <v>61</v>
      </c>
    </row>
    <row r="2" spans="1:28" s="5" customFormat="1" ht="28.5" hidden="1" customHeight="1" x14ac:dyDescent="0.25">
      <c r="A2" s="5" t="s">
        <v>66</v>
      </c>
      <c r="B2" s="5" t="s">
        <v>67</v>
      </c>
      <c r="C2" s="5" t="s">
        <v>68</v>
      </c>
    </row>
    <row r="3" spans="1:28" ht="18" customHeight="1" x14ac:dyDescent="0.25">
      <c r="A3" s="51"/>
      <c r="B3" s="51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51"/>
      <c r="B4" s="51"/>
      <c r="C4" s="51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52" t="str">
        <f>F1</f>
        <v>桃園市替代役役男家屬安家費及三節生活扶助金統計(續5完)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4" customHeight="1" thickBot="1" x14ac:dyDescent="0.3">
      <c r="A6" s="53" t="str">
        <f>G1</f>
        <v>中華民國114年 1月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1" customFormat="1" ht="18" customHeight="1" x14ac:dyDescent="0.2">
      <c r="A7" s="61" t="s">
        <v>0</v>
      </c>
      <c r="B7" s="77" t="s">
        <v>40</v>
      </c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1" customFormat="1" ht="18" customHeight="1" x14ac:dyDescent="0.2">
      <c r="A8" s="62"/>
      <c r="B8" s="66" t="s">
        <v>29</v>
      </c>
      <c r="C8" s="67"/>
      <c r="D8" s="68"/>
      <c r="E8" s="71" t="s">
        <v>10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71" t="s">
        <v>11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s="1" customFormat="1" ht="18" customHeight="1" x14ac:dyDescent="0.2">
      <c r="A9" s="62"/>
      <c r="B9" s="73" t="s">
        <v>1</v>
      </c>
      <c r="C9" s="75" t="s">
        <v>3</v>
      </c>
      <c r="D9" s="64" t="s">
        <v>5</v>
      </c>
      <c r="E9" s="58" t="s">
        <v>30</v>
      </c>
      <c r="F9" s="59"/>
      <c r="G9" s="60"/>
      <c r="H9" s="58" t="s">
        <v>7</v>
      </c>
      <c r="I9" s="59"/>
      <c r="J9" s="60"/>
      <c r="K9" s="58" t="s">
        <v>8</v>
      </c>
      <c r="L9" s="59"/>
      <c r="M9" s="60"/>
      <c r="N9" s="58" t="s">
        <v>9</v>
      </c>
      <c r="O9" s="59"/>
      <c r="P9" s="60"/>
      <c r="Q9" s="58" t="s">
        <v>30</v>
      </c>
      <c r="R9" s="59"/>
      <c r="S9" s="60"/>
      <c r="T9" s="58" t="s">
        <v>7</v>
      </c>
      <c r="U9" s="59"/>
      <c r="V9" s="60"/>
      <c r="W9" s="58" t="s">
        <v>8</v>
      </c>
      <c r="X9" s="59"/>
      <c r="Y9" s="60"/>
      <c r="Z9" s="58" t="s">
        <v>9</v>
      </c>
      <c r="AA9" s="59"/>
      <c r="AB9" s="59"/>
    </row>
    <row r="10" spans="1:28" s="1" customFormat="1" ht="33.950000000000003" customHeight="1" thickBot="1" x14ac:dyDescent="0.25">
      <c r="A10" s="63"/>
      <c r="B10" s="74"/>
      <c r="C10" s="76"/>
      <c r="D10" s="6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 x14ac:dyDescent="0.2">
      <c r="A11" s="14" t="s">
        <v>41</v>
      </c>
      <c r="B11" s="50">
        <v>0</v>
      </c>
      <c r="C11" s="35">
        <v>0</v>
      </c>
      <c r="D11" s="38">
        <v>0</v>
      </c>
      <c r="E11" s="35">
        <v>0</v>
      </c>
      <c r="F11" s="35">
        <v>0</v>
      </c>
      <c r="G11" s="38">
        <v>0</v>
      </c>
      <c r="H11" s="35">
        <v>0</v>
      </c>
      <c r="I11" s="35">
        <v>0</v>
      </c>
      <c r="J11" s="38">
        <v>0</v>
      </c>
      <c r="K11" s="35">
        <v>0</v>
      </c>
      <c r="L11" s="36">
        <v>0</v>
      </c>
      <c r="M11" s="39">
        <v>0</v>
      </c>
      <c r="N11" s="36">
        <v>0</v>
      </c>
      <c r="O11" s="36">
        <v>0</v>
      </c>
      <c r="P11" s="39">
        <v>0</v>
      </c>
      <c r="Q11" s="36">
        <v>0</v>
      </c>
      <c r="R11" s="36">
        <v>0</v>
      </c>
      <c r="S11" s="39">
        <v>0</v>
      </c>
      <c r="T11" s="36">
        <v>0</v>
      </c>
      <c r="U11" s="36">
        <v>0</v>
      </c>
      <c r="V11" s="39">
        <v>0</v>
      </c>
      <c r="W11" s="36">
        <v>0</v>
      </c>
      <c r="X11" s="36">
        <v>0</v>
      </c>
      <c r="Y11" s="39">
        <v>0</v>
      </c>
      <c r="Z11" s="36">
        <v>0</v>
      </c>
      <c r="AA11" s="36">
        <v>0</v>
      </c>
      <c r="AB11" s="48">
        <v>0</v>
      </c>
    </row>
    <row r="12" spans="1:28" ht="17.100000000000001" customHeight="1" x14ac:dyDescent="0.2">
      <c r="A12" s="11" t="s">
        <v>42</v>
      </c>
      <c r="B12" s="3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9">
        <v>0</v>
      </c>
    </row>
    <row r="13" spans="1:28" ht="17.100000000000001" customHeight="1" x14ac:dyDescent="0.2">
      <c r="A13" s="11" t="s">
        <v>43</v>
      </c>
      <c r="B13" s="3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49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9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9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9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9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9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9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9">
        <v>0</v>
      </c>
    </row>
    <row r="21" spans="1:28" ht="17.100000000000001" customHeight="1" x14ac:dyDescent="0.2">
      <c r="A21" s="11" t="s">
        <v>51</v>
      </c>
      <c r="B21" s="3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9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9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9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9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 x14ac:dyDescent="0.2">
      <c r="A34" s="70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8" customHeight="1" x14ac:dyDescent="0.25">
      <c r="A35" s="72" t="str">
        <f>IF(LEN(A2)&gt;0,"資料來源："&amp;A2,"")</f>
        <v>資料來源：根據本府及鄉(鎮、市、區)公所所報資料彙編。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8" customHeight="1" x14ac:dyDescent="0.2">
      <c r="A36" s="69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  <mergeCell ref="H9:J9"/>
    <mergeCell ref="K9:M9"/>
    <mergeCell ref="N9:P9"/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2025-01-22T08:39:53Z</cp:lastPrinted>
  <dcterms:created xsi:type="dcterms:W3CDTF">2001-02-06T07:45:53Z</dcterms:created>
  <dcterms:modified xsi:type="dcterms:W3CDTF">2025-01-22T08:46:06Z</dcterms:modified>
</cp:coreProperties>
</file>