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25876\Desktop\"/>
    </mc:Choice>
  </mc:AlternateContent>
  <xr:revisionPtr revIDLastSave="0" documentId="13_ncr:1_{9F9BDCAE-0B9D-4898-B4FD-B74D7883B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33-04-01" sheetId="1" r:id="rId1"/>
  </sheets>
  <definedNames>
    <definedName name="pp">'1833-04-01'!$A$3:$Q$23</definedName>
    <definedName name="_xlnm.Print_Area" localSheetId="0">'1833-04-01'!$A$3:$Q$22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  <c r="A5" i="1"/>
  <c r="A22" i="1"/>
  <c r="A21" i="1"/>
</calcChain>
</file>

<file path=xl/sharedStrings.xml><?xml version="1.0" encoding="utf-8"?>
<sst xmlns="http://schemas.openxmlformats.org/spreadsheetml/2006/main" count="49" uniqueCount="34">
  <si>
    <t>總計</t>
    <phoneticPr fontId="2" type="noConversion"/>
  </si>
  <si>
    <t>男</t>
    <phoneticPr fontId="2" type="noConversion"/>
  </si>
  <si>
    <t>女</t>
    <phoneticPr fontId="2" type="noConversion"/>
  </si>
  <si>
    <t>項目別</t>
    <phoneticPr fontId="2" type="noConversion"/>
  </si>
  <si>
    <t>一般民眾</t>
    <phoneticPr fontId="2" type="noConversion"/>
  </si>
  <si>
    <t>合計</t>
    <phoneticPr fontId="2" type="noConversion"/>
  </si>
  <si>
    <t>人數</t>
    <phoneticPr fontId="2" type="noConversion"/>
  </si>
  <si>
    <t>金額</t>
    <phoneticPr fontId="2" type="noConversion"/>
  </si>
  <si>
    <t>女</t>
    <phoneticPr fontId="2" type="noConversion"/>
  </si>
  <si>
    <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</si>
  <si>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0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</si>
  <si>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款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省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北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、第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)</t>
    </r>
    <phoneticPr fontId="2" type="noConversion"/>
  </si>
  <si>
    <t>院外就養榮民</t>
    <phoneticPr fontId="2" type="noConversion"/>
  </si>
  <si>
    <t>低收入戶</t>
    <phoneticPr fontId="2" type="noConversion"/>
  </si>
  <si>
    <t>總計</t>
    <phoneticPr fontId="2" type="noConversion"/>
  </si>
  <si>
    <t>合計</t>
    <phoneticPr fontId="2" type="noConversion"/>
  </si>
  <si>
    <r>
      <t xml:space="preserve">最低生活費
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2.5</t>
    </r>
    <r>
      <rPr>
        <sz val="12"/>
        <rFont val="標楷體"/>
        <family val="4"/>
        <charset val="136"/>
      </rPr>
      <t>倍</t>
    </r>
    <phoneticPr fontId="2" type="noConversion"/>
  </si>
  <si>
    <r>
      <t xml:space="preserve">最低生活費
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倍以上</t>
    </r>
    <r>
      <rPr>
        <sz val="12"/>
        <rFont val="Times New Roman"/>
        <family val="1"/>
      </rPr>
      <t>~</t>
    </r>
    <r>
      <rPr>
        <sz val="12"/>
        <rFont val="標楷體"/>
        <family val="4"/>
        <charset val="136"/>
      </rPr>
      <t>未滿</t>
    </r>
    <r>
      <rPr>
        <sz val="12"/>
        <rFont val="Times New Roman"/>
        <family val="1"/>
      </rPr>
      <t>1.5</t>
    </r>
    <r>
      <rPr>
        <sz val="12"/>
        <rFont val="標楷體"/>
        <family val="4"/>
        <charset val="136"/>
      </rPr>
      <t>倍</t>
    </r>
    <phoneticPr fontId="2" type="noConversion"/>
  </si>
  <si>
    <t>金額</t>
    <phoneticPr fontId="2" type="noConversion"/>
  </si>
  <si>
    <t>具原住民身分(人數)</t>
    <phoneticPr fontId="2" type="noConversion"/>
  </si>
  <si>
    <t>中低收入老人</t>
    <phoneticPr fontId="2" type="noConversion"/>
  </si>
  <si>
    <t>中低收入戶</t>
    <phoneticPr fontId="2" type="noConversion"/>
  </si>
  <si>
    <t>民國113年 8月 2日 08:52:45 印製</t>
  </si>
  <si>
    <t>本表編製2份，1份送主計處，1份自存外，應由網際網路線上傳送至衛生福利部統計處資料庫。</t>
  </si>
  <si>
    <t>桃園市政府</t>
  </si>
  <si>
    <t>月　　　報</t>
  </si>
  <si>
    <t>每月終了後15日內編送</t>
  </si>
  <si>
    <t>10730-04-20-2</t>
  </si>
  <si>
    <t>桃園市中低收入(含低收入戶)老人生活津貼</t>
  </si>
  <si>
    <t>中華民國113年 7月</t>
  </si>
  <si>
    <t>依據本府辦理中低收入老人生活津貼登記資料彙編。</t>
  </si>
  <si>
    <t>備　　註</t>
  </si>
  <si>
    <t>公　開　類</t>
  </si>
  <si>
    <t>中華民國114年 4月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</si>
</sst>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;&quot;－&quot;"/>
    <numFmt numFmtId="177" formatCode="#,##0_);[Red]\(#,##0\)"/>
    <numFmt numFmtId="178" formatCode="#,###,###,##0"/>
    <numFmt numFmtId="179" formatCode="#,###,###,##0;\-#,###,###,##0;&quot;           －&quot;"/>
  </numFmts>
  <fonts count="9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MS Sans Serif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8" fillId="0" borderId="14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3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8" fillId="0" borderId="1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21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13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14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12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178" fontId="0" fillId="0" borderId="0" xfId="0" applyNumberFormat="1"/>
    <xf numFmtId="0" fontId="1" fillId="0" borderId="0" xfId="0" applyFont="1" applyAlignment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176" fontId="1" fillId="0" borderId="1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7" fontId="1" fillId="0" borderId="37" xfId="0" applyNumberFormat="1" applyFont="1" applyBorder="1" applyAlignment="1">
      <alignment horizontal="left" vertical="center"/>
    </xf>
    <xf numFmtId="177" fontId="1" fillId="0" borderId="38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F34847A-29A6-4F4B-8278-E49E3C507D64}"/>
            </a:ext>
          </a:extLst>
        </xdr:cNvPr>
        <xdr:cNvSpPr txBox="1">
          <a:spLocks noChangeArrowheads="1"/>
        </xdr:cNvSpPr>
      </xdr:nvSpPr>
      <xdr:spPr bwMode="auto">
        <a:xfrm>
          <a:off x="3438525" y="66103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62C7A58-5B83-4A97-8804-B982ECB48DCB}"/>
            </a:ext>
          </a:extLst>
        </xdr:cNvPr>
        <xdr:cNvSpPr txBox="1">
          <a:spLocks noChangeArrowheads="1"/>
        </xdr:cNvSpPr>
      </xdr:nvSpPr>
      <xdr:spPr bwMode="auto">
        <a:xfrm>
          <a:off x="3438525" y="28384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16</xdr:col>
      <xdr:colOff>723900</xdr:colOff>
      <xdr:row>22</xdr:row>
      <xdr:rowOff>57150</xdr:rowOff>
    </xdr:to>
    <xdr:grpSp>
      <xdr:nvGrpSpPr>
        <xdr:cNvPr id="1261" name="Group 65">
          <a:extLst>
            <a:ext uri="{FF2B5EF4-FFF2-40B4-BE49-F238E27FC236}">
              <a16:creationId xmlns:a16="http://schemas.microsoft.com/office/drawing/2014/main" id="{6F2E53C1-647A-4293-97B6-6CDCD7BED9E4}"/>
            </a:ext>
          </a:extLst>
        </xdr:cNvPr>
        <xdr:cNvGrpSpPr>
          <a:grpSpLocks/>
        </xdr:cNvGrpSpPr>
      </xdr:nvGrpSpPr>
      <xdr:grpSpPr bwMode="auto">
        <a:xfrm>
          <a:off x="0" y="9525"/>
          <a:ext cx="13077825" cy="9153525"/>
          <a:chOff x="0" y="1"/>
          <a:chExt cx="1372" cy="961"/>
        </a:xfrm>
      </xdr:grpSpPr>
      <xdr:sp macro="" textlink="A1">
        <xdr:nvSpPr>
          <xdr:cNvPr id="1052" name="報表類別">
            <a:extLst>
              <a:ext uri="{FF2B5EF4-FFF2-40B4-BE49-F238E27FC236}">
                <a16:creationId xmlns:a16="http://schemas.microsoft.com/office/drawing/2014/main" id="{5731D974-0015-4ABE-8E58-2A6F3DA808C4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fld id="{19B811ED-D0F2-48F1-9FD5-5F97675ECE5C}" type="TxLink">
              <a:rPr lang="en-US" altLang="zh-TW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>
            <a:extLst>
              <a:ext uri="{FF2B5EF4-FFF2-40B4-BE49-F238E27FC236}">
                <a16:creationId xmlns:a16="http://schemas.microsoft.com/office/drawing/2014/main" id="{28AFA841-E6F8-48E3-8868-A74AB17A1D9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0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lIns="72000" tIns="0" rIns="0" bIns="0" anchor="ctr" anchorCtr="0"/>
          <a:lstStyle/>
          <a:p>
            <a:fld id="{4CAB362F-714C-43A2-885C-1B841FAC4EBA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月　　　報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D1">
        <xdr:nvSpPr>
          <xdr:cNvPr id="1054" name="報表類別">
            <a:extLst>
              <a:ext uri="{FF2B5EF4-FFF2-40B4-BE49-F238E27FC236}">
                <a16:creationId xmlns:a16="http://schemas.microsoft.com/office/drawing/2014/main" id="{B72D3D6D-7BA8-41A8-BF19-5EA1019938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96" y="25"/>
            <a:ext cx="99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3E61F5A-D0FC-4DB3-BC72-E1B43D982AA6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每月終了後15日內編送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055" name="編製機關">
            <a:extLst>
              <a:ext uri="{FF2B5EF4-FFF2-40B4-BE49-F238E27FC236}">
                <a16:creationId xmlns:a16="http://schemas.microsoft.com/office/drawing/2014/main" id="{478F577C-663A-4F6A-A35C-8FA64319FDD3}"/>
              </a:ext>
            </a:extLst>
          </xdr:cNvPr>
          <xdr:cNvSpPr>
            <a:spLocks noChangeArrowheads="1"/>
          </xdr:cNvSpPr>
        </xdr:nvSpPr>
        <xdr:spPr bwMode="auto">
          <a:xfrm>
            <a:off x="1092" y="1"/>
            <a:ext cx="81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>
            <a:extLst>
              <a:ext uri="{FF2B5EF4-FFF2-40B4-BE49-F238E27FC236}">
                <a16:creationId xmlns:a16="http://schemas.microsoft.com/office/drawing/2014/main" id="{7C39A962-7448-476F-B03D-B4030B0AECC2}"/>
              </a:ext>
            </a:extLst>
          </xdr:cNvPr>
          <xdr:cNvSpPr>
            <a:spLocks noChangeArrowheads="1"/>
          </xdr:cNvSpPr>
        </xdr:nvSpPr>
        <xdr:spPr bwMode="auto">
          <a:xfrm>
            <a:off x="1092" y="25"/>
            <a:ext cx="81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</a:t>
            </a:r>
          </a:p>
        </xdr:txBody>
      </xdr:sp>
      <xdr:sp macro="" textlink="B1">
        <xdr:nvSpPr>
          <xdr:cNvPr id="1057" name="報表類別">
            <a:extLst>
              <a:ext uri="{FF2B5EF4-FFF2-40B4-BE49-F238E27FC236}">
                <a16:creationId xmlns:a16="http://schemas.microsoft.com/office/drawing/2014/main" id="{9418B759-D3EE-4A0F-8E9C-4FB195136F40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B6419E6-4E9A-43BE-83D6-604B05E6D488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桃園市政府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E1">
        <xdr:nvSpPr>
          <xdr:cNvPr id="1058" name="報表類別">
            <a:extLst>
              <a:ext uri="{FF2B5EF4-FFF2-40B4-BE49-F238E27FC236}">
                <a16:creationId xmlns:a16="http://schemas.microsoft.com/office/drawing/2014/main" id="{1A5352EF-CF72-49C7-AA0E-A9FF95547EED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72BC74C-AAD5-4389-A174-4C6710B2C051}" type="TxLink">
              <a:rPr lang="zh-TW" altLang="en-US" sz="1200">
                <a:latin typeface="標楷體" pitchFamily="65" charset="-120"/>
                <a:ea typeface="標楷體" pitchFamily="65" charset="-120"/>
              </a:rPr>
              <a:pPr/>
              <a:t>10730-04-20-2</a:t>
            </a:fld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  <xdr:sp macro="" textlink="">
        <xdr:nvSpPr>
          <xdr:cNvPr id="1269" name="Line 37">
            <a:extLst>
              <a:ext uri="{FF2B5EF4-FFF2-40B4-BE49-F238E27FC236}">
                <a16:creationId xmlns:a16="http://schemas.microsoft.com/office/drawing/2014/main" id="{CE87EA94-2045-44BC-898E-220EFA001CD2}"/>
              </a:ext>
            </a:extLst>
          </xdr:cNvPr>
          <xdr:cNvSpPr>
            <a:spLocks noChangeShapeType="1"/>
          </xdr:cNvSpPr>
        </xdr:nvSpPr>
        <xdr:spPr bwMode="auto">
          <a:xfrm>
            <a:off x="93" y="50"/>
            <a:ext cx="99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2" name="報表類別">
            <a:extLst>
              <a:ext uri="{FF2B5EF4-FFF2-40B4-BE49-F238E27FC236}">
                <a16:creationId xmlns:a16="http://schemas.microsoft.com/office/drawing/2014/main" id="{E1373D1E-270A-4C62-A0AD-2586261D77F8}"/>
              </a:ext>
            </a:extLst>
          </xdr:cNvPr>
          <xdr:cNvSpPr>
            <a:spLocks noChangeArrowheads="1"/>
          </xdr:cNvSpPr>
        </xdr:nvSpPr>
        <xdr:spPr bwMode="auto">
          <a:xfrm>
            <a:off x="1091" y="96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單位：人、元</a:t>
            </a:r>
          </a:p>
        </xdr:txBody>
      </xdr:sp>
      <xdr:sp macro="" textlink="B2">
        <xdr:nvSpPr>
          <xdr:cNvPr id="1060" name="報表類別">
            <a:extLst>
              <a:ext uri="{FF2B5EF4-FFF2-40B4-BE49-F238E27FC236}">
                <a16:creationId xmlns:a16="http://schemas.microsoft.com/office/drawing/2014/main" id="{C6044056-DD43-4026-8215-D7F0452892CC}"/>
              </a:ext>
            </a:extLst>
          </xdr:cNvPr>
          <xdr:cNvSpPr>
            <a:spLocks noChangeArrowheads="1" noTextEdit="1"/>
          </xdr:cNvSpPr>
        </xdr:nvSpPr>
        <xdr:spPr bwMode="auto">
          <a:xfrm>
            <a:off x="1078" y="933"/>
            <a:ext cx="287" cy="29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endParaRPr lang="zh-TW" altLang="en-US" sz="1200">
              <a:latin typeface="標楷體" pitchFamily="65" charset="-120"/>
              <a:ea typeface="標楷體" pitchFamily="65" charset="-120"/>
            </a:endParaRPr>
          </a:p>
        </xdr:txBody>
      </xdr:sp>
    </xdr:grp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37F2AE8B-6F3F-4D28-A87E-EA33AAC458CA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6F0D2400-CD5F-47EA-AEE9-3726157EA40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F6C9567-B80A-465D-B123-C6A4A1BAA9B0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842455-6F34-4509-9AEA-6AF15D7F8B89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969C15AB-B17E-41EC-ABD7-DAAD54E8F90F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0E107E7-484E-408A-887C-FC056746DB92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8FB2B062-C8D9-4EC5-A74B-12E15EC323E2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6F5039C-9D4D-4BBF-8D7D-E2F4FF4EE429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F976635-7E86-47B1-B4B9-E1ADEC1DEB36}"/>
            </a:ext>
          </a:extLst>
        </xdr:cNvPr>
        <xdr:cNvSpPr txBox="1">
          <a:spLocks noChangeArrowheads="1"/>
        </xdr:cNvSpPr>
      </xdr:nvSpPr>
      <xdr:spPr bwMode="auto">
        <a:xfrm>
          <a:off x="3216088" y="283508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3"/>
  <sheetViews>
    <sheetView tabSelected="1" topLeftCell="A3" zoomScale="85" zoomScaleNormal="85" workbookViewId="0">
      <selection activeCell="Q15" sqref="Q15"/>
    </sheetView>
  </sheetViews>
  <sheetFormatPr defaultRowHeight="12"/>
  <cols>
    <col min="1" max="1" width="19.6640625" style="3" customWidth="1"/>
    <col min="2" max="2" width="6.83203125" style="3" customWidth="1"/>
    <col min="3" max="3" width="14.83203125" style="3" customWidth="1"/>
    <col min="4" max="4" width="14.83203125" customWidth="1"/>
    <col min="5" max="16" width="13.33203125" customWidth="1"/>
    <col min="17" max="17" width="14.83203125" customWidth="1"/>
    <col min="21" max="21" width="11.5" bestFit="1" customWidth="1"/>
  </cols>
  <sheetData>
    <row r="1" spans="1:21" s="6" customFormat="1" ht="31.5" hidden="1" customHeight="1">
      <c r="A1" s="7" t="s">
        <v>32</v>
      </c>
      <c r="B1" s="7" t="s">
        <v>24</v>
      </c>
      <c r="C1" s="7" t="s">
        <v>25</v>
      </c>
      <c r="D1" s="6" t="s">
        <v>26</v>
      </c>
      <c r="E1" s="46" t="s">
        <v>27</v>
      </c>
      <c r="F1" s="47" t="s">
        <v>28</v>
      </c>
      <c r="G1" s="6" t="s">
        <v>29</v>
      </c>
      <c r="J1" s="8"/>
      <c r="K1" s="8"/>
      <c r="L1" s="8"/>
      <c r="M1" s="8"/>
      <c r="N1" s="8"/>
      <c r="O1" s="8"/>
      <c r="P1" s="8"/>
    </row>
    <row r="2" spans="1:21" s="6" customFormat="1" ht="28.5" hidden="1" customHeight="1">
      <c r="A2" s="7" t="s">
        <v>30</v>
      </c>
      <c r="B2" s="7" t="s">
        <v>22</v>
      </c>
      <c r="C2" s="7" t="s">
        <v>23</v>
      </c>
      <c r="J2" s="8"/>
      <c r="K2" s="8"/>
      <c r="L2" s="8"/>
      <c r="M2" s="8"/>
      <c r="N2" s="8"/>
      <c r="O2" s="8"/>
      <c r="P2" s="8"/>
    </row>
    <row r="3" spans="1:21" s="3" customFormat="1" ht="18" customHeight="1">
      <c r="A3" s="53"/>
      <c r="B3" s="53"/>
      <c r="C3" s="5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/>
    </row>
    <row r="4" spans="1:21" s="3" customFormat="1" ht="18" customHeight="1">
      <c r="A4" s="53"/>
      <c r="B4" s="53"/>
      <c r="C4" s="53"/>
      <c r="D4" s="1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0"/>
    </row>
    <row r="5" spans="1:21" ht="36" customHeight="1">
      <c r="A5" s="79" t="str">
        <f>F1</f>
        <v>桃園市中低收入(含低收入戶)老人生活津貼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21" ht="24" customHeight="1" thickBot="1">
      <c r="A6" s="80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1" s="1" customFormat="1" ht="23.1" customHeight="1">
      <c r="A7" s="51" t="s">
        <v>3</v>
      </c>
      <c r="B7" s="52"/>
      <c r="C7" s="82" t="s">
        <v>14</v>
      </c>
      <c r="D7" s="83"/>
      <c r="E7" s="74" t="s">
        <v>13</v>
      </c>
      <c r="F7" s="75"/>
      <c r="G7" s="75"/>
      <c r="H7" s="75"/>
      <c r="I7" s="75"/>
      <c r="J7" s="84"/>
      <c r="K7" s="68" t="s">
        <v>21</v>
      </c>
      <c r="L7" s="69"/>
      <c r="M7" s="74" t="s">
        <v>20</v>
      </c>
      <c r="N7" s="75"/>
      <c r="O7" s="75"/>
      <c r="P7" s="75"/>
      <c r="Q7" s="76" t="s">
        <v>19</v>
      </c>
    </row>
    <row r="8" spans="1:21" s="1" customFormat="1" ht="33" customHeight="1">
      <c r="A8" s="53"/>
      <c r="B8" s="54"/>
      <c r="C8" s="87" t="s">
        <v>6</v>
      </c>
      <c r="D8" s="70" t="s">
        <v>7</v>
      </c>
      <c r="E8" s="62" t="s">
        <v>10</v>
      </c>
      <c r="F8" s="63"/>
      <c r="G8" s="62" t="s">
        <v>9</v>
      </c>
      <c r="H8" s="63"/>
      <c r="I8" s="62" t="s">
        <v>11</v>
      </c>
      <c r="J8" s="63"/>
      <c r="K8" s="60"/>
      <c r="L8" s="61"/>
      <c r="M8" s="60" t="s">
        <v>17</v>
      </c>
      <c r="N8" s="61"/>
      <c r="O8" s="72" t="s">
        <v>16</v>
      </c>
      <c r="P8" s="73"/>
      <c r="Q8" s="77"/>
    </row>
    <row r="9" spans="1:21" s="1" customFormat="1" ht="23.1" customHeight="1" thickBot="1">
      <c r="A9" s="55"/>
      <c r="B9" s="56"/>
      <c r="C9" s="88"/>
      <c r="D9" s="71"/>
      <c r="E9" s="14" t="s">
        <v>6</v>
      </c>
      <c r="F9" s="15" t="s">
        <v>7</v>
      </c>
      <c r="G9" s="14" t="s">
        <v>6</v>
      </c>
      <c r="H9" s="15" t="s">
        <v>7</v>
      </c>
      <c r="I9" s="14" t="s">
        <v>6</v>
      </c>
      <c r="J9" s="15" t="s">
        <v>7</v>
      </c>
      <c r="K9" s="14" t="s">
        <v>6</v>
      </c>
      <c r="L9" s="15" t="s">
        <v>7</v>
      </c>
      <c r="M9" s="14" t="s">
        <v>6</v>
      </c>
      <c r="N9" s="15" t="s">
        <v>7</v>
      </c>
      <c r="O9" s="15" t="s">
        <v>6</v>
      </c>
      <c r="P9" s="16" t="s">
        <v>18</v>
      </c>
      <c r="Q9" s="78"/>
    </row>
    <row r="10" spans="1:21" s="2" customFormat="1" ht="50.1" customHeight="1">
      <c r="A10" s="57" t="s">
        <v>0</v>
      </c>
      <c r="B10" s="17" t="s">
        <v>5</v>
      </c>
      <c r="C10" s="19">
        <v>12518</v>
      </c>
      <c r="D10" s="21"/>
      <c r="E10" s="25">
        <v>19</v>
      </c>
      <c r="F10" s="27"/>
      <c r="G10" s="29">
        <v>410</v>
      </c>
      <c r="H10" s="27"/>
      <c r="I10" s="29">
        <v>1350</v>
      </c>
      <c r="J10" s="27"/>
      <c r="K10" s="30">
        <v>584</v>
      </c>
      <c r="L10" s="27"/>
      <c r="M10" s="29">
        <v>7895</v>
      </c>
      <c r="N10" s="31"/>
      <c r="O10" s="25">
        <v>2260</v>
      </c>
      <c r="P10" s="33"/>
      <c r="Q10" s="35">
        <v>350</v>
      </c>
    </row>
    <row r="11" spans="1:21" ht="50.1" customHeight="1">
      <c r="A11" s="58"/>
      <c r="B11" s="18" t="s">
        <v>1</v>
      </c>
      <c r="C11" s="20">
        <v>5855</v>
      </c>
      <c r="D11" s="21">
        <v>94736191</v>
      </c>
      <c r="E11" s="26">
        <v>17</v>
      </c>
      <c r="F11" s="33">
        <v>158251</v>
      </c>
      <c r="G11" s="26">
        <v>291</v>
      </c>
      <c r="H11" s="33">
        <v>3414890</v>
      </c>
      <c r="I11" s="26">
        <v>856</v>
      </c>
      <c r="J11" s="33">
        <v>11239986</v>
      </c>
      <c r="K11" s="26">
        <v>308</v>
      </c>
      <c r="L11" s="33">
        <v>4812881</v>
      </c>
      <c r="M11" s="26">
        <v>3339</v>
      </c>
      <c r="N11" s="33">
        <v>65711690</v>
      </c>
      <c r="O11" s="26">
        <v>1044</v>
      </c>
      <c r="P11" s="33">
        <v>9398493</v>
      </c>
      <c r="Q11" s="36">
        <v>150</v>
      </c>
    </row>
    <row r="12" spans="1:21" ht="50.1" customHeight="1" thickBot="1">
      <c r="A12" s="59"/>
      <c r="B12" s="18" t="s">
        <v>2</v>
      </c>
      <c r="C12" s="20">
        <v>6663</v>
      </c>
      <c r="D12" s="22"/>
      <c r="E12" s="26">
        <v>2</v>
      </c>
      <c r="F12" s="28"/>
      <c r="G12" s="19">
        <v>119</v>
      </c>
      <c r="H12" s="28"/>
      <c r="I12" s="19">
        <v>494</v>
      </c>
      <c r="J12" s="28"/>
      <c r="K12" s="19">
        <v>276</v>
      </c>
      <c r="L12" s="28"/>
      <c r="M12" s="19">
        <v>4556</v>
      </c>
      <c r="N12" s="22"/>
      <c r="O12" s="32">
        <v>1216</v>
      </c>
      <c r="P12" s="34"/>
      <c r="Q12" s="36">
        <v>200</v>
      </c>
    </row>
    <row r="13" spans="1:21" ht="50.1" customHeight="1">
      <c r="A13" s="86" t="s">
        <v>4</v>
      </c>
      <c r="B13" s="18" t="s">
        <v>5</v>
      </c>
      <c r="C13" s="19">
        <v>12518</v>
      </c>
      <c r="D13" s="21"/>
      <c r="E13" s="25">
        <v>19</v>
      </c>
      <c r="F13" s="27"/>
      <c r="G13" s="29">
        <v>410</v>
      </c>
      <c r="H13" s="27"/>
      <c r="I13" s="29">
        <v>1350</v>
      </c>
      <c r="J13" s="27"/>
      <c r="K13" s="30">
        <v>584</v>
      </c>
      <c r="L13" s="27"/>
      <c r="M13" s="29">
        <v>7895</v>
      </c>
      <c r="N13" s="31"/>
      <c r="O13" s="25">
        <v>2260</v>
      </c>
      <c r="P13" s="33"/>
      <c r="Q13" s="35">
        <v>350</v>
      </c>
    </row>
    <row r="14" spans="1:21" ht="50.1" customHeight="1">
      <c r="A14" s="58"/>
      <c r="B14" s="18" t="s">
        <v>1</v>
      </c>
      <c r="C14" s="20">
        <v>5855</v>
      </c>
      <c r="D14" s="21">
        <v>94736191</v>
      </c>
      <c r="E14" s="26">
        <v>17</v>
      </c>
      <c r="F14" s="33">
        <v>158251</v>
      </c>
      <c r="G14" s="26">
        <v>291</v>
      </c>
      <c r="H14" s="33">
        <v>3414890</v>
      </c>
      <c r="I14" s="26">
        <v>856</v>
      </c>
      <c r="J14" s="33">
        <v>11239986</v>
      </c>
      <c r="K14" s="26">
        <v>308</v>
      </c>
      <c r="L14" s="33">
        <v>4812881</v>
      </c>
      <c r="M14" s="26">
        <v>3339</v>
      </c>
      <c r="N14" s="33">
        <v>65711690</v>
      </c>
      <c r="O14" s="26">
        <v>1044</v>
      </c>
      <c r="P14" s="33">
        <v>9398493</v>
      </c>
      <c r="Q14" s="36">
        <v>150</v>
      </c>
      <c r="T14" s="48"/>
      <c r="U14" s="48"/>
    </row>
    <row r="15" spans="1:21" ht="50.1" customHeight="1">
      <c r="A15" s="59"/>
      <c r="B15" s="18" t="s">
        <v>2</v>
      </c>
      <c r="C15" s="20">
        <v>6663</v>
      </c>
      <c r="D15" s="22"/>
      <c r="E15" s="26">
        <v>2</v>
      </c>
      <c r="F15" s="28"/>
      <c r="G15" s="19">
        <v>119</v>
      </c>
      <c r="H15" s="28"/>
      <c r="I15" s="19">
        <v>494</v>
      </c>
      <c r="J15" s="28"/>
      <c r="K15" s="19">
        <v>276</v>
      </c>
      <c r="L15" s="28"/>
      <c r="M15" s="19">
        <v>4556</v>
      </c>
      <c r="N15" s="22"/>
      <c r="O15" s="32">
        <v>1216</v>
      </c>
      <c r="P15" s="34"/>
      <c r="Q15" s="36">
        <v>200</v>
      </c>
      <c r="T15" s="48"/>
    </row>
    <row r="16" spans="1:21" ht="50.1" customHeight="1">
      <c r="A16" s="85" t="s">
        <v>12</v>
      </c>
      <c r="B16" s="18" t="s">
        <v>15</v>
      </c>
      <c r="C16" s="37">
        <v>0</v>
      </c>
      <c r="D16" s="23"/>
      <c r="E16" s="38">
        <v>0</v>
      </c>
      <c r="F16" s="24"/>
      <c r="G16" s="39">
        <v>0</v>
      </c>
      <c r="H16" s="24"/>
      <c r="I16" s="39">
        <v>0</v>
      </c>
      <c r="J16" s="24"/>
      <c r="K16" s="40">
        <v>0</v>
      </c>
      <c r="L16" s="24"/>
      <c r="M16" s="39">
        <v>0</v>
      </c>
      <c r="N16" s="21"/>
      <c r="O16" s="41">
        <v>0</v>
      </c>
      <c r="P16" s="33"/>
      <c r="Q16" s="42">
        <v>0</v>
      </c>
    </row>
    <row r="17" spans="1:17" ht="50.1" customHeight="1">
      <c r="A17" s="58"/>
      <c r="B17" s="18" t="s">
        <v>1</v>
      </c>
      <c r="C17" s="37">
        <v>0</v>
      </c>
      <c r="D17" s="43">
        <v>0</v>
      </c>
      <c r="E17" s="38">
        <v>0</v>
      </c>
      <c r="F17" s="43">
        <v>0</v>
      </c>
      <c r="G17" s="39">
        <v>0</v>
      </c>
      <c r="H17" s="43">
        <v>0</v>
      </c>
      <c r="I17" s="39">
        <v>0</v>
      </c>
      <c r="J17" s="43">
        <v>0</v>
      </c>
      <c r="K17" s="38">
        <v>0</v>
      </c>
      <c r="L17" s="40">
        <v>0</v>
      </c>
      <c r="M17" s="39">
        <v>0</v>
      </c>
      <c r="N17" s="43">
        <v>0</v>
      </c>
      <c r="O17" s="41">
        <v>0</v>
      </c>
      <c r="P17" s="44">
        <v>0</v>
      </c>
      <c r="Q17" s="42">
        <v>0</v>
      </c>
    </row>
    <row r="18" spans="1:17" ht="50.1" customHeight="1">
      <c r="A18" s="59"/>
      <c r="B18" s="18" t="s">
        <v>8</v>
      </c>
      <c r="C18" s="45">
        <v>0</v>
      </c>
      <c r="D18" s="24"/>
      <c r="E18" s="45">
        <v>0</v>
      </c>
      <c r="F18" s="24"/>
      <c r="G18" s="40">
        <v>0</v>
      </c>
      <c r="H18" s="24"/>
      <c r="I18" s="40">
        <v>0</v>
      </c>
      <c r="J18" s="24"/>
      <c r="K18" s="40">
        <v>0</v>
      </c>
      <c r="L18" s="24"/>
      <c r="M18" s="40">
        <v>0</v>
      </c>
      <c r="N18" s="21"/>
      <c r="O18" s="43">
        <v>0</v>
      </c>
      <c r="P18" s="33"/>
      <c r="Q18" s="42">
        <v>0</v>
      </c>
    </row>
    <row r="19" spans="1:17" ht="25.5" customHeight="1" thickBot="1">
      <c r="A19" s="64" t="s">
        <v>31</v>
      </c>
      <c r="B19" s="65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s="4" customFormat="1" ht="36" customHeight="1">
      <c r="A20" s="50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17" ht="18" customHeight="1">
      <c r="A21" s="81" t="str">
        <f>IF(LEN(A2)&gt;0,"資料來源："&amp;A2,"")</f>
        <v>資料來源：依據本府辦理中低收入老人生活津貼登記資料彙編。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18" customHeight="1">
      <c r="A22" s="49" t="str">
        <f>IF(LEN(A2)&gt;0,"填表說明："&amp;C2,"")</f>
        <v>填表說明：本表編製2份，1份送主計處，1份自存外，應由網際網路線上傳送至衛生福利部統計處資料庫。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18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</sheetData>
  <mergeCells count="25">
    <mergeCell ref="A3:C3"/>
    <mergeCell ref="A4:C4"/>
    <mergeCell ref="A5:Q5"/>
    <mergeCell ref="A6:Q6"/>
    <mergeCell ref="A21:Q21"/>
    <mergeCell ref="C7:D7"/>
    <mergeCell ref="E7:J7"/>
    <mergeCell ref="A16:A18"/>
    <mergeCell ref="A13:A15"/>
    <mergeCell ref="C8:C9"/>
    <mergeCell ref="A22:Q22"/>
    <mergeCell ref="A20:Q20"/>
    <mergeCell ref="A7:B9"/>
    <mergeCell ref="A10:A12"/>
    <mergeCell ref="M8:N8"/>
    <mergeCell ref="G8:H8"/>
    <mergeCell ref="I8:J8"/>
    <mergeCell ref="E8:F8"/>
    <mergeCell ref="A19:B19"/>
    <mergeCell ref="C19:Q19"/>
    <mergeCell ref="K7:L8"/>
    <mergeCell ref="D8:D9"/>
    <mergeCell ref="O8:P8"/>
    <mergeCell ref="M7:P7"/>
    <mergeCell ref="Q7:Q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1833-04-01</vt:lpstr>
      <vt:lpstr>pp</vt:lpstr>
      <vt:lpstr>'1833-04-01'!Print_Area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沈家俊</cp:lastModifiedBy>
  <cp:lastPrinted>2023-01-31T10:44:14Z</cp:lastPrinted>
  <dcterms:created xsi:type="dcterms:W3CDTF">2001-02-06T07:45:53Z</dcterms:created>
  <dcterms:modified xsi:type="dcterms:W3CDTF">2025-05-09T07:18:23Z</dcterms:modified>
</cp:coreProperties>
</file>