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icf(1080723建)\##證明(手冊)核發\%統計報表\113\11312衛福部產出\"/>
    </mc:Choice>
  </mc:AlternateContent>
  <bookViews>
    <workbookView xWindow="2820" yWindow="1500" windowWidth="12540" windowHeight="9015"/>
  </bookViews>
  <sheets>
    <sheet name="1836-01-01(101)" sheetId="4" r:id="rId1"/>
    <sheet name="1836-01-01(102)" sheetId="5" r:id="rId2"/>
    <sheet name="1836-01-01(103)" sheetId="6" r:id="rId3"/>
    <sheet name="1836-01-01-2(101)" sheetId="7" r:id="rId4"/>
    <sheet name="1836-01-01-2(102)" sheetId="8" r:id="rId5"/>
    <sheet name="1836-01-01-2(103)" sheetId="9" r:id="rId6"/>
    <sheet name="1836-01-01-3(101)" sheetId="10" r:id="rId7"/>
    <sheet name="1836-01-01-3(102)" sheetId="11" r:id="rId8"/>
    <sheet name="1836-01-01-3(103)" sheetId="12" r:id="rId9"/>
  </sheets>
  <definedNames>
    <definedName name="pp" localSheetId="0">'1836-01-01(101)'!$A$4:$C$37</definedName>
    <definedName name="pp" localSheetId="1">'1836-01-01(102)'!$A$4:$C$37</definedName>
    <definedName name="pp" localSheetId="2">'1836-01-01(103)'!$A$4:$C$37</definedName>
    <definedName name="pp" localSheetId="3">'1836-01-01-2(101)'!$A$3:$C$35</definedName>
    <definedName name="pp" localSheetId="4">'1836-01-01-2(102)'!$A$3:$C$35</definedName>
    <definedName name="pp" localSheetId="5">'1836-01-01-2(103)'!$A$3:$C$35</definedName>
    <definedName name="pp" localSheetId="6">'1836-01-01-3(101)'!$A$3:$C$36</definedName>
    <definedName name="pp" localSheetId="7">'1836-01-01-3(102)'!$A$3:$C$36</definedName>
    <definedName name="pp" localSheetId="8">'1836-01-01-3(103)'!$A$3:$C$36</definedName>
    <definedName name="pp">#REF!</definedName>
    <definedName name="_xlnm.Print_Area" localSheetId="0">'1836-01-01(101)'!$A$4:$AO$37</definedName>
    <definedName name="_xlnm.Print_Area" localSheetId="1">'1836-01-01(102)'!$A$4:$AO$37</definedName>
    <definedName name="_xlnm.Print_Area" localSheetId="2">'1836-01-01(103)'!$A$4:$AO$37</definedName>
    <definedName name="_xlnm.Print_Area" localSheetId="3">'1836-01-01-2(101)'!$3:$35</definedName>
    <definedName name="_xlnm.Print_Area" localSheetId="4">'1836-01-01-2(102)'!$3:$35</definedName>
    <definedName name="_xlnm.Print_Area" localSheetId="5">'1836-01-01-2(103)'!$3:$35</definedName>
    <definedName name="_xlnm.Print_Area" localSheetId="6">'1836-01-01-3(101)'!$3:$36</definedName>
    <definedName name="_xlnm.Print_Area" localSheetId="7">'1836-01-01-3(102)'!$3:$36</definedName>
    <definedName name="_xlnm.Print_Area" localSheetId="8">'1836-01-01-3(103)'!$3:$36</definedName>
  </definedNames>
  <calcPr calcId="162913" fullCalcOnLoad="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12" l="1"/>
  <c r="R35" i="12"/>
  <c r="A35" i="12"/>
  <c r="A34" i="12"/>
  <c r="A6" i="12"/>
  <c r="A36" i="11"/>
  <c r="R35" i="11"/>
  <c r="A35" i="11"/>
  <c r="A34" i="11"/>
  <c r="A6" i="11"/>
  <c r="A36" i="10"/>
  <c r="R35" i="10"/>
  <c r="A35" i="10"/>
  <c r="A34" i="10"/>
  <c r="A6" i="10"/>
  <c r="A6" i="9"/>
  <c r="A6" i="8"/>
  <c r="A6" i="7"/>
  <c r="AH36" i="6"/>
  <c r="T7" i="6"/>
  <c r="A7" i="6"/>
  <c r="AH36" i="5"/>
  <c r="T7" i="5"/>
  <c r="A7" i="5"/>
  <c r="AH36" i="4"/>
  <c r="T7" i="4"/>
  <c r="A7" i="4"/>
</calcChain>
</file>

<file path=xl/sharedStrings.xml><?xml version="1.0" encoding="utf-8"?>
<sst xmlns="http://schemas.openxmlformats.org/spreadsheetml/2006/main" count="816" uniqueCount="81">
  <si>
    <t>男</t>
    <phoneticPr fontId="2" type="noConversion"/>
  </si>
  <si>
    <t>女</t>
    <phoneticPr fontId="2" type="noConversion"/>
  </si>
  <si>
    <t>視覺障礙者</t>
    <phoneticPr fontId="2" type="noConversion"/>
  </si>
  <si>
    <t>聽覺機能障礙者</t>
    <phoneticPr fontId="2" type="noConversion"/>
  </si>
  <si>
    <t>平衡機能障礙者</t>
    <phoneticPr fontId="2" type="noConversion"/>
  </si>
  <si>
    <t>聲音機能或語言機能障礙者</t>
    <phoneticPr fontId="2" type="noConversion"/>
  </si>
  <si>
    <t>肢體障礙者</t>
    <phoneticPr fontId="2" type="noConversion"/>
  </si>
  <si>
    <t>智能障礙者</t>
    <phoneticPr fontId="2" type="noConversion"/>
  </si>
  <si>
    <t>顏面損傷者</t>
    <phoneticPr fontId="2" type="noConversion"/>
  </si>
  <si>
    <t>植物人</t>
    <phoneticPr fontId="2" type="noConversion"/>
  </si>
  <si>
    <t>失智症者</t>
    <phoneticPr fontId="2" type="noConversion"/>
  </si>
  <si>
    <t>自閉症者</t>
    <phoneticPr fontId="2" type="noConversion"/>
  </si>
  <si>
    <t>慢性精神病患者</t>
    <phoneticPr fontId="2" type="noConversion"/>
  </si>
  <si>
    <t>多重障礙者</t>
    <phoneticPr fontId="2" type="noConversion"/>
  </si>
  <si>
    <r>
      <t>頑性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難治症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瘨癇症者</t>
    </r>
    <phoneticPr fontId="2" type="noConversion"/>
  </si>
  <si>
    <t>因罕見疾病而致身心功能障礙者</t>
    <phoneticPr fontId="2" type="noConversion"/>
  </si>
  <si>
    <t>其他</t>
    <phoneticPr fontId="2" type="noConversion"/>
  </si>
  <si>
    <t>障礙等級別</t>
    <phoneticPr fontId="2" type="noConversion"/>
  </si>
  <si>
    <t>重要器官失去功能者</t>
    <phoneticPr fontId="2" type="noConversion"/>
  </si>
  <si>
    <t>總計</t>
    <phoneticPr fontId="2" type="noConversion"/>
  </si>
  <si>
    <t>合計</t>
    <phoneticPr fontId="2" type="noConversion"/>
  </si>
  <si>
    <t>新制類別無法對應舊制類別者</t>
    <phoneticPr fontId="2" type="noConversion"/>
  </si>
  <si>
    <t>鄉鎮市區別</t>
    <phoneticPr fontId="2" type="noConversion"/>
  </si>
  <si>
    <t>神經系統構造及精神、心智功能</t>
    <phoneticPr fontId="6" type="noConversion"/>
  </si>
  <si>
    <t>眼、耳及相關構造與感官功能及疼痛</t>
    <phoneticPr fontId="6" type="noConversion"/>
  </si>
  <si>
    <t>涉及聲音與言語構造及其功能</t>
    <phoneticPr fontId="2" type="noConversion"/>
  </si>
  <si>
    <t>循環、造血、免疫與呼吸系統構造及其功能</t>
    <phoneticPr fontId="2" type="noConversion"/>
  </si>
  <si>
    <t>消化、新陳代謝與內分泌系統相關構造及其功能</t>
    <phoneticPr fontId="2" type="noConversion"/>
  </si>
  <si>
    <t>泌尿與生殖系統相關構造及其功能</t>
    <phoneticPr fontId="2" type="noConversion"/>
  </si>
  <si>
    <t>神經、肌肉、骨略之移動相關構造及其功能</t>
    <phoneticPr fontId="2" type="noConversion"/>
  </si>
  <si>
    <t>皮膚與相關構造及其功能</t>
    <phoneticPr fontId="2" type="noConversion"/>
  </si>
  <si>
    <t>男</t>
    <phoneticPr fontId="6" type="noConversion"/>
  </si>
  <si>
    <t>女</t>
    <phoneticPr fontId="6" type="noConversion"/>
  </si>
  <si>
    <t>總計
(人次)</t>
    <phoneticPr fontId="2" type="noConversion"/>
  </si>
  <si>
    <t>跨兩類別以上者</t>
    <phoneticPr fontId="6" type="noConversion"/>
  </si>
  <si>
    <t>舊制轉換新制暫無法歸類者</t>
    <phoneticPr fontId="6" type="noConversion"/>
  </si>
  <si>
    <t>皮膚與相關構造及其功能</t>
    <phoneticPr fontId="6" type="noConversion"/>
  </si>
  <si>
    <t>障礙等
級別</t>
    <phoneticPr fontId="2" type="noConversion"/>
  </si>
  <si>
    <t>本表係統計按身心障礙證明上註記之新制ICF障礙類別之人數；各類別均統計僅該
單一類別之人數；跨障礙類別人數填列於「跨兩類別以上者」一欄。</t>
    <phoneticPr fontId="6" type="noConversion"/>
  </si>
  <si>
    <t>本表係統計按身心障礙證明上註記之ICD診斷編碼對應之舊制障礙類別之
人數；跨舊制障礙類別人數填列於「多重障礙者」一欄。</t>
    <phoneticPr fontId="2" type="noConversion"/>
  </si>
  <si>
    <t>本表係統計按身心障礙證明上註記之新制ICF障礙類別之人數，
若有跨障礙類別時，則同時計列，故總計為重複之人次。</t>
    <phoneticPr fontId="6" type="noConversion"/>
  </si>
  <si>
    <t>合計</t>
  </si>
  <si>
    <t>極重度</t>
  </si>
  <si>
    <t>重　度</t>
  </si>
  <si>
    <t>中　度</t>
  </si>
  <si>
    <t>輕　度</t>
  </si>
  <si>
    <t xml:space="preserve"> 桃園區</t>
  </si>
  <si>
    <t xml:space="preserve"> 中壢區</t>
  </si>
  <si>
    <t xml:space="preserve"> 平鎮區</t>
  </si>
  <si>
    <t xml:space="preserve"> 八德區</t>
  </si>
  <si>
    <t>桃園市政府(社會局)</t>
  </si>
  <si>
    <t>季　　　報</t>
  </si>
  <si>
    <t>每季終了後20日內編送</t>
  </si>
  <si>
    <t>10730-05-01-2</t>
  </si>
  <si>
    <t>中華民國113年第4季底</t>
  </si>
  <si>
    <t xml:space="preserve"> 大溪區</t>
  </si>
  <si>
    <t xml:space="preserve"> 蘆竹區</t>
  </si>
  <si>
    <t xml:space="preserve"> 大園區</t>
  </si>
  <si>
    <t xml:space="preserve"> 龜山區</t>
  </si>
  <si>
    <t xml:space="preserve"> 新屋區</t>
  </si>
  <si>
    <t xml:space="preserve"> 觀音區</t>
  </si>
  <si>
    <t xml:space="preserve"> 復興區</t>
  </si>
  <si>
    <t>總    計</t>
  </si>
  <si>
    <t xml:space="preserve"> 楊梅區</t>
  </si>
  <si>
    <t xml:space="preserve"> 龍潭區</t>
  </si>
  <si>
    <t>桃園市身心障礙者人數(報表一)</t>
  </si>
  <si>
    <t>桃園市身心障礙者人數(報表一)(續1)</t>
  </si>
  <si>
    <t>桃園市身心障礙者人數(報表一)(續2)</t>
  </si>
  <si>
    <t>公　開　類</t>
  </si>
  <si>
    <t>桃園市身心障礙者人數(報表一)(續3)</t>
  </si>
  <si>
    <t>桃園市身心障礙者人數(報表一)(續4)</t>
  </si>
  <si>
    <t>桃園市身心障礙者人數(報表一)(續5)</t>
  </si>
  <si>
    <t>桃園市身心障礙者人數(報表二)(續6)</t>
  </si>
  <si>
    <t>桃園市身心障礙者人數(報表二)(續7)</t>
  </si>
  <si>
    <t>桃園市身心障礙者人數(報表二)(續8)</t>
  </si>
  <si>
    <t>民國114年 1月15日 13:36:19 印製</t>
  </si>
  <si>
    <t>本表編製2份，1份送主計處，1份自存外，應由網際網路線上傳送至衛生福利部統計處資料庫。</t>
  </si>
  <si>
    <t>依據本府登記之身心障礙者人數資料彙編。</t>
  </si>
  <si>
    <t>桃園市身心障礙者人數(報表三)(續9)</t>
  </si>
  <si>
    <t>桃園市身心障礙者人數(報表三)(續10)</t>
  </si>
  <si>
    <t>桃園市身心障礙者人數(報表三)(續11完)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</si>
</sst>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0" formatCode="#,##0.0000;\-#,##0.0000;&quot;－&quot;"/>
    <numFmt numFmtId="184" formatCode="#,###,##0"/>
    <numFmt numFmtId="185" formatCode="###,##0"/>
    <numFmt numFmtId="186" formatCode="###,##0;\-###,##0;&quot;     －&quot;"/>
  </numFmts>
  <fonts count="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0" fontId="1" fillId="0" borderId="0" xfId="0" applyFont="1"/>
    <xf numFmtId="180" fontId="3" fillId="0" borderId="2" xfId="0" applyNumberFormat="1" applyFont="1" applyBorder="1" applyAlignment="1">
      <alignment horizontal="right"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0" fontId="3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180" fontId="3" fillId="0" borderId="8" xfId="0" applyNumberFormat="1" applyFont="1" applyBorder="1" applyAlignment="1">
      <alignment horizontal="right" vertical="center"/>
    </xf>
    <xf numFmtId="180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0" fontId="1" fillId="0" borderId="13" xfId="0" applyNumberFormat="1" applyFont="1" applyBorder="1" applyAlignment="1">
      <alignment horizontal="center" vertical="center"/>
    </xf>
    <xf numFmtId="180" fontId="1" fillId="0" borderId="14" xfId="0" applyNumberFormat="1" applyFont="1" applyBorder="1" applyAlignment="1">
      <alignment horizontal="center" vertical="center"/>
    </xf>
    <xf numFmtId="180" fontId="1" fillId="0" borderId="1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distributed" vertical="center" wrapText="1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26" xfId="0" applyFont="1" applyBorder="1" applyAlignment="1">
      <alignment horizontal="left" vertical="top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17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left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184" fontId="8" fillId="0" borderId="3" xfId="0" applyNumberFormat="1" applyFont="1" applyBorder="1" applyAlignment="1">
      <alignment horizontal="right" vertical="center"/>
    </xf>
    <xf numFmtId="184" fontId="8" fillId="0" borderId="5" xfId="0" applyNumberFormat="1" applyFont="1" applyBorder="1" applyAlignment="1">
      <alignment horizontal="right" vertical="center"/>
    </xf>
    <xf numFmtId="184" fontId="8" fillId="0" borderId="2" xfId="0" applyNumberFormat="1" applyFont="1" applyBorder="1" applyAlignment="1">
      <alignment horizontal="right" vertical="center"/>
    </xf>
    <xf numFmtId="185" fontId="8" fillId="0" borderId="3" xfId="0" applyNumberFormat="1" applyFont="1" applyBorder="1" applyAlignment="1">
      <alignment horizontal="right" vertical="center"/>
    </xf>
    <xf numFmtId="185" fontId="8" fillId="0" borderId="5" xfId="0" applyNumberFormat="1" applyFont="1" applyBorder="1" applyAlignment="1">
      <alignment horizontal="right" vertical="center"/>
    </xf>
    <xf numFmtId="185" fontId="8" fillId="0" borderId="2" xfId="0" applyNumberFormat="1" applyFont="1" applyBorder="1" applyAlignment="1">
      <alignment horizontal="right" vertical="center"/>
    </xf>
    <xf numFmtId="185" fontId="8" fillId="0" borderId="4" xfId="0" applyNumberFormat="1" applyFont="1" applyBorder="1" applyAlignment="1">
      <alignment horizontal="right" vertical="center"/>
    </xf>
    <xf numFmtId="185" fontId="8" fillId="0" borderId="6" xfId="0" applyNumberFormat="1" applyFont="1" applyBorder="1" applyAlignment="1">
      <alignment horizontal="right" vertical="center"/>
    </xf>
    <xf numFmtId="185" fontId="8" fillId="0" borderId="1" xfId="0" applyNumberFormat="1" applyFont="1" applyBorder="1" applyAlignment="1">
      <alignment horizontal="right" vertical="center"/>
    </xf>
    <xf numFmtId="185" fontId="8" fillId="0" borderId="16" xfId="0" applyNumberFormat="1" applyFont="1" applyBorder="1" applyAlignment="1">
      <alignment horizontal="right" vertical="center"/>
    </xf>
    <xf numFmtId="186" fontId="8" fillId="0" borderId="5" xfId="0" applyNumberFormat="1" applyFont="1" applyBorder="1" applyAlignment="1">
      <alignment horizontal="right" vertical="center"/>
    </xf>
    <xf numFmtId="186" fontId="8" fillId="0" borderId="6" xfId="0" applyNumberFormat="1" applyFont="1" applyBorder="1" applyAlignment="1">
      <alignment horizontal="right" vertical="center"/>
    </xf>
    <xf numFmtId="0" fontId="1" fillId="0" borderId="0" xfId="0" applyFont="1" applyBorder="1"/>
    <xf numFmtId="49" fontId="8" fillId="0" borderId="0" xfId="0" applyNumberFormat="1" applyFont="1"/>
    <xf numFmtId="185" fontId="8" fillId="0" borderId="7" xfId="0" applyNumberFormat="1" applyFont="1" applyBorder="1" applyAlignment="1">
      <alignment horizontal="right" vertical="center"/>
    </xf>
    <xf numFmtId="185" fontId="8" fillId="0" borderId="8" xfId="0" applyNumberFormat="1" applyFont="1" applyBorder="1" applyAlignment="1">
      <alignment horizontal="right" vertical="center"/>
    </xf>
    <xf numFmtId="185" fontId="8" fillId="0" borderId="9" xfId="0" applyNumberFormat="1" applyFont="1" applyBorder="1" applyAlignment="1">
      <alignment horizontal="right" vertical="center"/>
    </xf>
    <xf numFmtId="186" fontId="8" fillId="0" borderId="8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5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288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288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5248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5248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32</xdr:row>
      <xdr:rowOff>0</xdr:rowOff>
    </xdr:from>
    <xdr:to>
      <xdr:col>22</xdr:col>
      <xdr:colOff>0</xdr:colOff>
      <xdr:row>32</xdr:row>
      <xdr:rowOff>0</xdr:rowOff>
    </xdr:to>
    <xdr:sp macro="" textlink="">
      <xdr:nvSpPr>
        <xdr:cNvPr id="10" name="Text Box 66"/>
        <xdr:cNvSpPr txBox="1">
          <a:spLocks noChangeArrowheads="1"/>
        </xdr:cNvSpPr>
      </xdr:nvSpPr>
      <xdr:spPr bwMode="auto">
        <a:xfrm>
          <a:off x="15535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11" name="Text Box 67"/>
        <xdr:cNvSpPr txBox="1">
          <a:spLocks noChangeArrowheads="1"/>
        </xdr:cNvSpPr>
      </xdr:nvSpPr>
      <xdr:spPr bwMode="auto">
        <a:xfrm>
          <a:off x="15535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2" name="Text Box 68"/>
        <xdr:cNvSpPr txBox="1">
          <a:spLocks noChangeArrowheads="1"/>
        </xdr:cNvSpPr>
      </xdr:nvSpPr>
      <xdr:spPr bwMode="auto">
        <a:xfrm>
          <a:off x="178974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3" name="Text Box 69"/>
        <xdr:cNvSpPr txBox="1">
          <a:spLocks noChangeArrowheads="1"/>
        </xdr:cNvSpPr>
      </xdr:nvSpPr>
      <xdr:spPr bwMode="auto">
        <a:xfrm>
          <a:off x="178974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32</xdr:row>
      <xdr:rowOff>0</xdr:rowOff>
    </xdr:to>
    <xdr:sp macro="" textlink="">
      <xdr:nvSpPr>
        <xdr:cNvPr id="14" name="Text Box 70"/>
        <xdr:cNvSpPr txBox="1">
          <a:spLocks noChangeArrowheads="1"/>
        </xdr:cNvSpPr>
      </xdr:nvSpPr>
      <xdr:spPr bwMode="auto">
        <a:xfrm>
          <a:off x="202596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15" name="Text Box 71"/>
        <xdr:cNvSpPr txBox="1">
          <a:spLocks noChangeArrowheads="1"/>
        </xdr:cNvSpPr>
      </xdr:nvSpPr>
      <xdr:spPr bwMode="auto">
        <a:xfrm>
          <a:off x="202596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914689</xdr:colOff>
      <xdr:row>3</xdr:row>
      <xdr:rowOff>208347</xdr:rowOff>
    </xdr:from>
    <xdr:to>
      <xdr:col>5</xdr:col>
      <xdr:colOff>660602</xdr:colOff>
      <xdr:row>5</xdr:row>
      <xdr:rowOff>34752</xdr:rowOff>
    </xdr:to>
    <xdr:sp macro="" textlink="D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914689" y="208347"/>
          <a:ext cx="3641638" cy="2836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059318E-E5DA-4266-9CEC-C9780EC06A3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0</xdr:col>
      <xdr:colOff>876300</xdr:colOff>
      <xdr:row>5</xdr:row>
      <xdr:rowOff>38100</xdr:rowOff>
    </xdr:from>
    <xdr:to>
      <xdr:col>16</xdr:col>
      <xdr:colOff>295275</xdr:colOff>
      <xdr:row>5</xdr:row>
      <xdr:rowOff>38100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876300" y="495300"/>
          <a:ext cx="10753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896249</xdr:colOff>
      <xdr:row>4</xdr:row>
      <xdr:rowOff>22111</xdr:rowOff>
    </xdr:to>
    <xdr:sp macro="" textlink="A1">
      <xdr:nvSpPr>
        <xdr:cNvPr id="18" name="報表類別"/>
        <xdr:cNvSpPr>
          <a:spLocks noChangeAspect="1" noChangeArrowheads="1" noTextEdit="1"/>
        </xdr:cNvSpPr>
      </xdr:nvSpPr>
      <xdr:spPr bwMode="auto">
        <a:xfrm>
          <a:off x="11206" y="0"/>
          <a:ext cx="8850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B56582E-F0BF-4746-A43D-25342DF76F98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11206</xdr:colOff>
      <xdr:row>4</xdr:row>
      <xdr:rowOff>22111</xdr:rowOff>
    </xdr:from>
    <xdr:to>
      <xdr:col>0</xdr:col>
      <xdr:colOff>896249</xdr:colOff>
      <xdr:row>5</xdr:row>
      <xdr:rowOff>44223</xdr:rowOff>
    </xdr:to>
    <xdr:sp macro="" textlink="C1">
      <xdr:nvSpPr>
        <xdr:cNvPr id="19" name="報表週期"/>
        <xdr:cNvSpPr>
          <a:spLocks noChangeAspect="1" noChangeArrowheads="1" noTextEdit="1"/>
        </xdr:cNvSpPr>
      </xdr:nvSpPr>
      <xdr:spPr bwMode="auto">
        <a:xfrm>
          <a:off x="11206" y="250711"/>
          <a:ext cx="8850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EE7ABE21-CFD0-4A68-A8A3-2E902DE2756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15</xdr:col>
      <xdr:colOff>30967</xdr:colOff>
      <xdr:row>0</xdr:row>
      <xdr:rowOff>0</xdr:rowOff>
    </xdr:from>
    <xdr:to>
      <xdr:col>16</xdr:col>
      <xdr:colOff>68493</xdr:colOff>
      <xdr:row>4</xdr:row>
      <xdr:rowOff>22111</xdr:rowOff>
    </xdr:to>
    <xdr:sp macro="" textlink="">
      <xdr:nvSpPr>
        <xdr:cNvPr id="20" name="編製機關"/>
        <xdr:cNvSpPr>
          <a:spLocks noChangeAspect="1" noChangeArrowheads="1"/>
        </xdr:cNvSpPr>
      </xdr:nvSpPr>
      <xdr:spPr bwMode="auto">
        <a:xfrm>
          <a:off x="10689442" y="0"/>
          <a:ext cx="713801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30967</xdr:colOff>
      <xdr:row>4</xdr:row>
      <xdr:rowOff>22111</xdr:rowOff>
    </xdr:from>
    <xdr:to>
      <xdr:col>16</xdr:col>
      <xdr:colOff>68493</xdr:colOff>
      <xdr:row>5</xdr:row>
      <xdr:rowOff>44223</xdr:rowOff>
    </xdr:to>
    <xdr:sp macro="" textlink="">
      <xdr:nvSpPr>
        <xdr:cNvPr id="21" name="表號"/>
        <xdr:cNvSpPr>
          <a:spLocks noChangeAspect="1" noChangeArrowheads="1"/>
        </xdr:cNvSpPr>
      </xdr:nvSpPr>
      <xdr:spPr bwMode="auto">
        <a:xfrm>
          <a:off x="10689442" y="250711"/>
          <a:ext cx="713801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68493</xdr:colOff>
      <xdr:row>0</xdr:row>
      <xdr:rowOff>0</xdr:rowOff>
    </xdr:from>
    <xdr:to>
      <xdr:col>18</xdr:col>
      <xdr:colOff>641382</xdr:colOff>
      <xdr:row>4</xdr:row>
      <xdr:rowOff>22111</xdr:rowOff>
    </xdr:to>
    <xdr:sp macro="" textlink="B1">
      <xdr:nvSpPr>
        <xdr:cNvPr id="22" name="報表類別"/>
        <xdr:cNvSpPr>
          <a:spLocks noChangeAspect="1" noChangeArrowheads="1" noTextEdit="1"/>
        </xdr:cNvSpPr>
      </xdr:nvSpPr>
      <xdr:spPr bwMode="auto">
        <a:xfrm>
          <a:off x="11403243" y="0"/>
          <a:ext cx="1925439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F8BA795-CE91-4ACE-9B14-AC587175DA7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16</xdr:col>
      <xdr:colOff>68493</xdr:colOff>
      <xdr:row>4</xdr:row>
      <xdr:rowOff>22111</xdr:rowOff>
    </xdr:from>
    <xdr:to>
      <xdr:col>18</xdr:col>
      <xdr:colOff>641382</xdr:colOff>
      <xdr:row>5</xdr:row>
      <xdr:rowOff>44223</xdr:rowOff>
    </xdr:to>
    <xdr:sp macro="" textlink="E1">
      <xdr:nvSpPr>
        <xdr:cNvPr id="23" name="報表類別"/>
        <xdr:cNvSpPr>
          <a:spLocks noChangeAspect="1" noChangeArrowheads="1" noTextEdit="1"/>
        </xdr:cNvSpPr>
      </xdr:nvSpPr>
      <xdr:spPr bwMode="auto">
        <a:xfrm>
          <a:off x="11403243" y="250711"/>
          <a:ext cx="1925439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A941833-7E38-44BF-93F9-CC818BB4735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14</xdr:col>
      <xdr:colOff>666443</xdr:colOff>
      <xdr:row>6</xdr:row>
      <xdr:rowOff>58298</xdr:rowOff>
    </xdr:from>
    <xdr:to>
      <xdr:col>18</xdr:col>
      <xdr:colOff>595285</xdr:colOff>
      <xdr:row>6</xdr:row>
      <xdr:rowOff>257175</xdr:rowOff>
    </xdr:to>
    <xdr:sp macro="" textlink="">
      <xdr:nvSpPr>
        <xdr:cNvPr id="24" name="報表類別"/>
        <xdr:cNvSpPr>
          <a:spLocks noChangeArrowheads="1"/>
        </xdr:cNvSpPr>
      </xdr:nvSpPr>
      <xdr:spPr bwMode="auto">
        <a:xfrm>
          <a:off x="10648643" y="972698"/>
          <a:ext cx="2633942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6643</xdr:colOff>
      <xdr:row>4</xdr:row>
      <xdr:rowOff>22111</xdr:rowOff>
    </xdr:from>
    <xdr:to>
      <xdr:col>36</xdr:col>
      <xdr:colOff>181211</xdr:colOff>
      <xdr:row>5</xdr:row>
      <xdr:rowOff>44223</xdr:rowOff>
    </xdr:to>
    <xdr:sp macro="" textlink="D2">
      <xdr:nvSpPr>
        <xdr:cNvPr id="25" name="報表類別"/>
        <xdr:cNvSpPr>
          <a:spLocks noChangeAspect="1" noChangeArrowheads="1" noTextEdit="1"/>
        </xdr:cNvSpPr>
      </xdr:nvSpPr>
      <xdr:spPr bwMode="auto">
        <a:xfrm>
          <a:off x="14332243" y="250711"/>
          <a:ext cx="9651943" cy="25071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291AD7A-97F8-4BF7-B1EB-47E431B1159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25213</xdr:colOff>
      <xdr:row>0</xdr:row>
      <xdr:rowOff>0</xdr:rowOff>
    </xdr:from>
    <xdr:to>
      <xdr:col>19</xdr:col>
      <xdr:colOff>941708</xdr:colOff>
      <xdr:row>4</xdr:row>
      <xdr:rowOff>22111</xdr:rowOff>
    </xdr:to>
    <xdr:sp macro="" textlink="A2">
      <xdr:nvSpPr>
        <xdr:cNvPr id="26" name="報表類別"/>
        <xdr:cNvSpPr>
          <a:spLocks noChangeAspect="1" noChangeArrowheads="1" noTextEdit="1"/>
        </xdr:cNvSpPr>
      </xdr:nvSpPr>
      <xdr:spPr bwMode="auto">
        <a:xfrm>
          <a:off x="13388788" y="0"/>
          <a:ext cx="916495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183EDF7-C7A0-44D1-807B-A0A239443D65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19</xdr:col>
      <xdr:colOff>25213</xdr:colOff>
      <xdr:row>4</xdr:row>
      <xdr:rowOff>22111</xdr:rowOff>
    </xdr:from>
    <xdr:to>
      <xdr:col>19</xdr:col>
      <xdr:colOff>941708</xdr:colOff>
      <xdr:row>5</xdr:row>
      <xdr:rowOff>44223</xdr:rowOff>
    </xdr:to>
    <xdr:sp macro="" textlink="C2">
      <xdr:nvSpPr>
        <xdr:cNvPr id="27" name="報表週期"/>
        <xdr:cNvSpPr>
          <a:spLocks noChangeAspect="1" noChangeArrowheads="1" noTextEdit="1"/>
        </xdr:cNvSpPr>
      </xdr:nvSpPr>
      <xdr:spPr bwMode="auto">
        <a:xfrm>
          <a:off x="13388788" y="250711"/>
          <a:ext cx="916495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6676135-7D96-44D5-9EE3-A93F8AF5BD7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36</xdr:col>
      <xdr:colOff>171665</xdr:colOff>
      <xdr:row>0</xdr:row>
      <xdr:rowOff>0</xdr:rowOff>
    </xdr:from>
    <xdr:to>
      <xdr:col>37</xdr:col>
      <xdr:colOff>312858</xdr:colOff>
      <xdr:row>4</xdr:row>
      <xdr:rowOff>22111</xdr:rowOff>
    </xdr:to>
    <xdr:sp macro="" textlink="">
      <xdr:nvSpPr>
        <xdr:cNvPr id="28" name="編製機關"/>
        <xdr:cNvSpPr>
          <a:spLocks noChangeAspect="1" noChangeArrowheads="1"/>
        </xdr:cNvSpPr>
      </xdr:nvSpPr>
      <xdr:spPr bwMode="auto">
        <a:xfrm>
          <a:off x="23974640" y="0"/>
          <a:ext cx="7317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171665</xdr:colOff>
      <xdr:row>4</xdr:row>
      <xdr:rowOff>12640</xdr:rowOff>
    </xdr:from>
    <xdr:to>
      <xdr:col>37</xdr:col>
      <xdr:colOff>312858</xdr:colOff>
      <xdr:row>5</xdr:row>
      <xdr:rowOff>34752</xdr:rowOff>
    </xdr:to>
    <xdr:sp macro="" textlink="">
      <xdr:nvSpPr>
        <xdr:cNvPr id="29" name="表號"/>
        <xdr:cNvSpPr>
          <a:spLocks noChangeAspect="1" noChangeArrowheads="1"/>
        </xdr:cNvSpPr>
      </xdr:nvSpPr>
      <xdr:spPr bwMode="auto">
        <a:xfrm>
          <a:off x="23974640" y="241240"/>
          <a:ext cx="7317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312857</xdr:colOff>
      <xdr:row>0</xdr:row>
      <xdr:rowOff>0</xdr:rowOff>
    </xdr:from>
    <xdr:to>
      <xdr:col>40</xdr:col>
      <xdr:colOff>516860</xdr:colOff>
      <xdr:row>4</xdr:row>
      <xdr:rowOff>22111</xdr:rowOff>
    </xdr:to>
    <xdr:sp macro="" textlink="B2">
      <xdr:nvSpPr>
        <xdr:cNvPr id="30" name="報表類別"/>
        <xdr:cNvSpPr>
          <a:spLocks noChangeAspect="1" noChangeArrowheads="1" noTextEdit="1"/>
        </xdr:cNvSpPr>
      </xdr:nvSpPr>
      <xdr:spPr bwMode="auto">
        <a:xfrm>
          <a:off x="24706382" y="0"/>
          <a:ext cx="197565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A43B4F1-DA48-4661-8EC5-1612EA4B8BC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37</xdr:col>
      <xdr:colOff>312857</xdr:colOff>
      <xdr:row>4</xdr:row>
      <xdr:rowOff>22111</xdr:rowOff>
    </xdr:from>
    <xdr:to>
      <xdr:col>40</xdr:col>
      <xdr:colOff>516860</xdr:colOff>
      <xdr:row>5</xdr:row>
      <xdr:rowOff>44223</xdr:rowOff>
    </xdr:to>
    <xdr:sp macro="" textlink="E2">
      <xdr:nvSpPr>
        <xdr:cNvPr id="31" name="報表類別"/>
        <xdr:cNvSpPr>
          <a:spLocks noChangeAspect="1" noChangeArrowheads="1" noTextEdit="1"/>
        </xdr:cNvSpPr>
      </xdr:nvSpPr>
      <xdr:spPr bwMode="auto">
        <a:xfrm>
          <a:off x="24706382" y="250711"/>
          <a:ext cx="197565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1F23FF5-7FAC-4938-BA53-4E15EA086AA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933450</xdr:colOff>
      <xdr:row>5</xdr:row>
      <xdr:rowOff>38100</xdr:rowOff>
    </xdr:from>
    <xdr:to>
      <xdr:col>36</xdr:col>
      <xdr:colOff>152400</xdr:colOff>
      <xdr:row>5</xdr:row>
      <xdr:rowOff>38100</xdr:rowOff>
    </xdr:to>
    <xdr:sp macro="" textlink="">
      <xdr:nvSpPr>
        <xdr:cNvPr id="32" name="Line 87"/>
        <xdr:cNvSpPr>
          <a:spLocks noChangeShapeType="1"/>
        </xdr:cNvSpPr>
      </xdr:nvSpPr>
      <xdr:spPr bwMode="auto">
        <a:xfrm>
          <a:off x="14297025" y="495300"/>
          <a:ext cx="96583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36</xdr:col>
      <xdr:colOff>162117</xdr:colOff>
      <xdr:row>6</xdr:row>
      <xdr:rowOff>58298</xdr:rowOff>
    </xdr:from>
    <xdr:to>
      <xdr:col>40</xdr:col>
      <xdr:colOff>488220</xdr:colOff>
      <xdr:row>6</xdr:row>
      <xdr:rowOff>257175</xdr:rowOff>
    </xdr:to>
    <xdr:sp macro="" textlink="">
      <xdr:nvSpPr>
        <xdr:cNvPr id="33" name="報表類別"/>
        <xdr:cNvSpPr>
          <a:spLocks noChangeArrowheads="1"/>
        </xdr:cNvSpPr>
      </xdr:nvSpPr>
      <xdr:spPr bwMode="auto">
        <a:xfrm>
          <a:off x="23965092" y="972698"/>
          <a:ext cx="2688303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288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288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5248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5248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32</xdr:row>
      <xdr:rowOff>0</xdr:rowOff>
    </xdr:from>
    <xdr:to>
      <xdr:col>22</xdr:col>
      <xdr:colOff>0</xdr:colOff>
      <xdr:row>32</xdr:row>
      <xdr:rowOff>0</xdr:rowOff>
    </xdr:to>
    <xdr:sp macro="" textlink="">
      <xdr:nvSpPr>
        <xdr:cNvPr id="10" name="Text Box 66"/>
        <xdr:cNvSpPr txBox="1">
          <a:spLocks noChangeArrowheads="1"/>
        </xdr:cNvSpPr>
      </xdr:nvSpPr>
      <xdr:spPr bwMode="auto">
        <a:xfrm>
          <a:off x="15535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11" name="Text Box 67"/>
        <xdr:cNvSpPr txBox="1">
          <a:spLocks noChangeArrowheads="1"/>
        </xdr:cNvSpPr>
      </xdr:nvSpPr>
      <xdr:spPr bwMode="auto">
        <a:xfrm>
          <a:off x="15535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2" name="Text Box 68"/>
        <xdr:cNvSpPr txBox="1">
          <a:spLocks noChangeArrowheads="1"/>
        </xdr:cNvSpPr>
      </xdr:nvSpPr>
      <xdr:spPr bwMode="auto">
        <a:xfrm>
          <a:off x="178974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3" name="Text Box 69"/>
        <xdr:cNvSpPr txBox="1">
          <a:spLocks noChangeArrowheads="1"/>
        </xdr:cNvSpPr>
      </xdr:nvSpPr>
      <xdr:spPr bwMode="auto">
        <a:xfrm>
          <a:off x="178974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32</xdr:row>
      <xdr:rowOff>0</xdr:rowOff>
    </xdr:to>
    <xdr:sp macro="" textlink="">
      <xdr:nvSpPr>
        <xdr:cNvPr id="14" name="Text Box 70"/>
        <xdr:cNvSpPr txBox="1">
          <a:spLocks noChangeArrowheads="1"/>
        </xdr:cNvSpPr>
      </xdr:nvSpPr>
      <xdr:spPr bwMode="auto">
        <a:xfrm>
          <a:off x="202596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15" name="Text Box 71"/>
        <xdr:cNvSpPr txBox="1">
          <a:spLocks noChangeArrowheads="1"/>
        </xdr:cNvSpPr>
      </xdr:nvSpPr>
      <xdr:spPr bwMode="auto">
        <a:xfrm>
          <a:off x="202596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914689</xdr:colOff>
      <xdr:row>3</xdr:row>
      <xdr:rowOff>208347</xdr:rowOff>
    </xdr:from>
    <xdr:to>
      <xdr:col>5</xdr:col>
      <xdr:colOff>660602</xdr:colOff>
      <xdr:row>5</xdr:row>
      <xdr:rowOff>34752</xdr:rowOff>
    </xdr:to>
    <xdr:sp macro="" textlink="D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914689" y="208347"/>
          <a:ext cx="3641638" cy="2836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059318E-E5DA-4266-9CEC-C9780EC06A3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0</xdr:col>
      <xdr:colOff>876300</xdr:colOff>
      <xdr:row>5</xdr:row>
      <xdr:rowOff>38100</xdr:rowOff>
    </xdr:from>
    <xdr:to>
      <xdr:col>16</xdr:col>
      <xdr:colOff>295275</xdr:colOff>
      <xdr:row>5</xdr:row>
      <xdr:rowOff>38100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876300" y="495300"/>
          <a:ext cx="10753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896249</xdr:colOff>
      <xdr:row>4</xdr:row>
      <xdr:rowOff>22111</xdr:rowOff>
    </xdr:to>
    <xdr:sp macro="" textlink="A1">
      <xdr:nvSpPr>
        <xdr:cNvPr id="18" name="報表類別"/>
        <xdr:cNvSpPr>
          <a:spLocks noChangeAspect="1" noChangeArrowheads="1" noTextEdit="1"/>
        </xdr:cNvSpPr>
      </xdr:nvSpPr>
      <xdr:spPr bwMode="auto">
        <a:xfrm>
          <a:off x="11206" y="0"/>
          <a:ext cx="8850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B56582E-F0BF-4746-A43D-25342DF76F98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11206</xdr:colOff>
      <xdr:row>4</xdr:row>
      <xdr:rowOff>22111</xdr:rowOff>
    </xdr:from>
    <xdr:to>
      <xdr:col>0</xdr:col>
      <xdr:colOff>896249</xdr:colOff>
      <xdr:row>5</xdr:row>
      <xdr:rowOff>44223</xdr:rowOff>
    </xdr:to>
    <xdr:sp macro="" textlink="C1">
      <xdr:nvSpPr>
        <xdr:cNvPr id="19" name="報表週期"/>
        <xdr:cNvSpPr>
          <a:spLocks noChangeAspect="1" noChangeArrowheads="1" noTextEdit="1"/>
        </xdr:cNvSpPr>
      </xdr:nvSpPr>
      <xdr:spPr bwMode="auto">
        <a:xfrm>
          <a:off x="11206" y="250711"/>
          <a:ext cx="8850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EE7ABE21-CFD0-4A68-A8A3-2E902DE2756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15</xdr:col>
      <xdr:colOff>30967</xdr:colOff>
      <xdr:row>0</xdr:row>
      <xdr:rowOff>0</xdr:rowOff>
    </xdr:from>
    <xdr:to>
      <xdr:col>16</xdr:col>
      <xdr:colOff>68493</xdr:colOff>
      <xdr:row>4</xdr:row>
      <xdr:rowOff>22111</xdr:rowOff>
    </xdr:to>
    <xdr:sp macro="" textlink="">
      <xdr:nvSpPr>
        <xdr:cNvPr id="20" name="編製機關"/>
        <xdr:cNvSpPr>
          <a:spLocks noChangeAspect="1" noChangeArrowheads="1"/>
        </xdr:cNvSpPr>
      </xdr:nvSpPr>
      <xdr:spPr bwMode="auto">
        <a:xfrm>
          <a:off x="10689442" y="0"/>
          <a:ext cx="713801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30967</xdr:colOff>
      <xdr:row>4</xdr:row>
      <xdr:rowOff>22111</xdr:rowOff>
    </xdr:from>
    <xdr:to>
      <xdr:col>16</xdr:col>
      <xdr:colOff>68493</xdr:colOff>
      <xdr:row>5</xdr:row>
      <xdr:rowOff>44223</xdr:rowOff>
    </xdr:to>
    <xdr:sp macro="" textlink="">
      <xdr:nvSpPr>
        <xdr:cNvPr id="21" name="表號"/>
        <xdr:cNvSpPr>
          <a:spLocks noChangeAspect="1" noChangeArrowheads="1"/>
        </xdr:cNvSpPr>
      </xdr:nvSpPr>
      <xdr:spPr bwMode="auto">
        <a:xfrm>
          <a:off x="10689442" y="250711"/>
          <a:ext cx="713801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68493</xdr:colOff>
      <xdr:row>0</xdr:row>
      <xdr:rowOff>0</xdr:rowOff>
    </xdr:from>
    <xdr:to>
      <xdr:col>18</xdr:col>
      <xdr:colOff>641382</xdr:colOff>
      <xdr:row>4</xdr:row>
      <xdr:rowOff>22111</xdr:rowOff>
    </xdr:to>
    <xdr:sp macro="" textlink="B1">
      <xdr:nvSpPr>
        <xdr:cNvPr id="22" name="報表類別"/>
        <xdr:cNvSpPr>
          <a:spLocks noChangeAspect="1" noChangeArrowheads="1" noTextEdit="1"/>
        </xdr:cNvSpPr>
      </xdr:nvSpPr>
      <xdr:spPr bwMode="auto">
        <a:xfrm>
          <a:off x="11403243" y="0"/>
          <a:ext cx="1925439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F8BA795-CE91-4ACE-9B14-AC587175DA7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16</xdr:col>
      <xdr:colOff>68493</xdr:colOff>
      <xdr:row>4</xdr:row>
      <xdr:rowOff>22111</xdr:rowOff>
    </xdr:from>
    <xdr:to>
      <xdr:col>18</xdr:col>
      <xdr:colOff>641382</xdr:colOff>
      <xdr:row>5</xdr:row>
      <xdr:rowOff>44223</xdr:rowOff>
    </xdr:to>
    <xdr:sp macro="" textlink="E1">
      <xdr:nvSpPr>
        <xdr:cNvPr id="23" name="報表類別"/>
        <xdr:cNvSpPr>
          <a:spLocks noChangeAspect="1" noChangeArrowheads="1" noTextEdit="1"/>
        </xdr:cNvSpPr>
      </xdr:nvSpPr>
      <xdr:spPr bwMode="auto">
        <a:xfrm>
          <a:off x="11403243" y="250711"/>
          <a:ext cx="1925439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A941833-7E38-44BF-93F9-CC818BB4735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14</xdr:col>
      <xdr:colOff>666443</xdr:colOff>
      <xdr:row>6</xdr:row>
      <xdr:rowOff>58298</xdr:rowOff>
    </xdr:from>
    <xdr:to>
      <xdr:col>18</xdr:col>
      <xdr:colOff>595285</xdr:colOff>
      <xdr:row>6</xdr:row>
      <xdr:rowOff>257175</xdr:rowOff>
    </xdr:to>
    <xdr:sp macro="" textlink="">
      <xdr:nvSpPr>
        <xdr:cNvPr id="24" name="報表類別"/>
        <xdr:cNvSpPr>
          <a:spLocks noChangeArrowheads="1"/>
        </xdr:cNvSpPr>
      </xdr:nvSpPr>
      <xdr:spPr bwMode="auto">
        <a:xfrm>
          <a:off x="10648643" y="972698"/>
          <a:ext cx="2633942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6643</xdr:colOff>
      <xdr:row>4</xdr:row>
      <xdr:rowOff>22111</xdr:rowOff>
    </xdr:from>
    <xdr:to>
      <xdr:col>36</xdr:col>
      <xdr:colOff>181211</xdr:colOff>
      <xdr:row>5</xdr:row>
      <xdr:rowOff>44223</xdr:rowOff>
    </xdr:to>
    <xdr:sp macro="" textlink="D2">
      <xdr:nvSpPr>
        <xdr:cNvPr id="25" name="報表類別"/>
        <xdr:cNvSpPr>
          <a:spLocks noChangeAspect="1" noChangeArrowheads="1" noTextEdit="1"/>
        </xdr:cNvSpPr>
      </xdr:nvSpPr>
      <xdr:spPr bwMode="auto">
        <a:xfrm>
          <a:off x="14332243" y="250711"/>
          <a:ext cx="9651943" cy="25071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291AD7A-97F8-4BF7-B1EB-47E431B1159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25213</xdr:colOff>
      <xdr:row>0</xdr:row>
      <xdr:rowOff>0</xdr:rowOff>
    </xdr:from>
    <xdr:to>
      <xdr:col>19</xdr:col>
      <xdr:colOff>941708</xdr:colOff>
      <xdr:row>4</xdr:row>
      <xdr:rowOff>22111</xdr:rowOff>
    </xdr:to>
    <xdr:sp macro="" textlink="A2">
      <xdr:nvSpPr>
        <xdr:cNvPr id="26" name="報表類別"/>
        <xdr:cNvSpPr>
          <a:spLocks noChangeAspect="1" noChangeArrowheads="1" noTextEdit="1"/>
        </xdr:cNvSpPr>
      </xdr:nvSpPr>
      <xdr:spPr bwMode="auto">
        <a:xfrm>
          <a:off x="13388788" y="0"/>
          <a:ext cx="916495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183EDF7-C7A0-44D1-807B-A0A239443D65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19</xdr:col>
      <xdr:colOff>25213</xdr:colOff>
      <xdr:row>4</xdr:row>
      <xdr:rowOff>22111</xdr:rowOff>
    </xdr:from>
    <xdr:to>
      <xdr:col>19</xdr:col>
      <xdr:colOff>941708</xdr:colOff>
      <xdr:row>5</xdr:row>
      <xdr:rowOff>44223</xdr:rowOff>
    </xdr:to>
    <xdr:sp macro="" textlink="C2">
      <xdr:nvSpPr>
        <xdr:cNvPr id="27" name="報表週期"/>
        <xdr:cNvSpPr>
          <a:spLocks noChangeAspect="1" noChangeArrowheads="1" noTextEdit="1"/>
        </xdr:cNvSpPr>
      </xdr:nvSpPr>
      <xdr:spPr bwMode="auto">
        <a:xfrm>
          <a:off x="13388788" y="250711"/>
          <a:ext cx="916495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6676135-7D96-44D5-9EE3-A93F8AF5BD7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36</xdr:col>
      <xdr:colOff>171665</xdr:colOff>
      <xdr:row>0</xdr:row>
      <xdr:rowOff>0</xdr:rowOff>
    </xdr:from>
    <xdr:to>
      <xdr:col>37</xdr:col>
      <xdr:colOff>312858</xdr:colOff>
      <xdr:row>4</xdr:row>
      <xdr:rowOff>22111</xdr:rowOff>
    </xdr:to>
    <xdr:sp macro="" textlink="">
      <xdr:nvSpPr>
        <xdr:cNvPr id="28" name="編製機關"/>
        <xdr:cNvSpPr>
          <a:spLocks noChangeAspect="1" noChangeArrowheads="1"/>
        </xdr:cNvSpPr>
      </xdr:nvSpPr>
      <xdr:spPr bwMode="auto">
        <a:xfrm>
          <a:off x="23974640" y="0"/>
          <a:ext cx="7317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171665</xdr:colOff>
      <xdr:row>4</xdr:row>
      <xdr:rowOff>12640</xdr:rowOff>
    </xdr:from>
    <xdr:to>
      <xdr:col>37</xdr:col>
      <xdr:colOff>312858</xdr:colOff>
      <xdr:row>5</xdr:row>
      <xdr:rowOff>34752</xdr:rowOff>
    </xdr:to>
    <xdr:sp macro="" textlink="">
      <xdr:nvSpPr>
        <xdr:cNvPr id="29" name="表號"/>
        <xdr:cNvSpPr>
          <a:spLocks noChangeAspect="1" noChangeArrowheads="1"/>
        </xdr:cNvSpPr>
      </xdr:nvSpPr>
      <xdr:spPr bwMode="auto">
        <a:xfrm>
          <a:off x="23974640" y="241240"/>
          <a:ext cx="7317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312857</xdr:colOff>
      <xdr:row>0</xdr:row>
      <xdr:rowOff>0</xdr:rowOff>
    </xdr:from>
    <xdr:to>
      <xdr:col>40</xdr:col>
      <xdr:colOff>516860</xdr:colOff>
      <xdr:row>4</xdr:row>
      <xdr:rowOff>22111</xdr:rowOff>
    </xdr:to>
    <xdr:sp macro="" textlink="B2">
      <xdr:nvSpPr>
        <xdr:cNvPr id="30" name="報表類別"/>
        <xdr:cNvSpPr>
          <a:spLocks noChangeAspect="1" noChangeArrowheads="1" noTextEdit="1"/>
        </xdr:cNvSpPr>
      </xdr:nvSpPr>
      <xdr:spPr bwMode="auto">
        <a:xfrm>
          <a:off x="24706382" y="0"/>
          <a:ext cx="197565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A43B4F1-DA48-4661-8EC5-1612EA4B8BC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37</xdr:col>
      <xdr:colOff>312857</xdr:colOff>
      <xdr:row>4</xdr:row>
      <xdr:rowOff>22111</xdr:rowOff>
    </xdr:from>
    <xdr:to>
      <xdr:col>40</xdr:col>
      <xdr:colOff>516860</xdr:colOff>
      <xdr:row>5</xdr:row>
      <xdr:rowOff>44223</xdr:rowOff>
    </xdr:to>
    <xdr:sp macro="" textlink="E2">
      <xdr:nvSpPr>
        <xdr:cNvPr id="31" name="報表類別"/>
        <xdr:cNvSpPr>
          <a:spLocks noChangeAspect="1" noChangeArrowheads="1" noTextEdit="1"/>
        </xdr:cNvSpPr>
      </xdr:nvSpPr>
      <xdr:spPr bwMode="auto">
        <a:xfrm>
          <a:off x="24706382" y="250711"/>
          <a:ext cx="197565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1F23FF5-7FAC-4938-BA53-4E15EA086AA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933450</xdr:colOff>
      <xdr:row>5</xdr:row>
      <xdr:rowOff>38100</xdr:rowOff>
    </xdr:from>
    <xdr:to>
      <xdr:col>36</xdr:col>
      <xdr:colOff>152400</xdr:colOff>
      <xdr:row>5</xdr:row>
      <xdr:rowOff>38100</xdr:rowOff>
    </xdr:to>
    <xdr:sp macro="" textlink="">
      <xdr:nvSpPr>
        <xdr:cNvPr id="32" name="Line 87"/>
        <xdr:cNvSpPr>
          <a:spLocks noChangeShapeType="1"/>
        </xdr:cNvSpPr>
      </xdr:nvSpPr>
      <xdr:spPr bwMode="auto">
        <a:xfrm>
          <a:off x="14297025" y="495300"/>
          <a:ext cx="96583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36</xdr:col>
      <xdr:colOff>162117</xdr:colOff>
      <xdr:row>6</xdr:row>
      <xdr:rowOff>58298</xdr:rowOff>
    </xdr:from>
    <xdr:to>
      <xdr:col>40</xdr:col>
      <xdr:colOff>488220</xdr:colOff>
      <xdr:row>6</xdr:row>
      <xdr:rowOff>257175</xdr:rowOff>
    </xdr:to>
    <xdr:sp macro="" textlink="">
      <xdr:nvSpPr>
        <xdr:cNvPr id="33" name="報表類別"/>
        <xdr:cNvSpPr>
          <a:spLocks noChangeArrowheads="1"/>
        </xdr:cNvSpPr>
      </xdr:nvSpPr>
      <xdr:spPr bwMode="auto">
        <a:xfrm>
          <a:off x="23965092" y="972698"/>
          <a:ext cx="2688303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288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4288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5248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5248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32</xdr:row>
      <xdr:rowOff>0</xdr:rowOff>
    </xdr:from>
    <xdr:to>
      <xdr:col>22</xdr:col>
      <xdr:colOff>0</xdr:colOff>
      <xdr:row>32</xdr:row>
      <xdr:rowOff>0</xdr:rowOff>
    </xdr:to>
    <xdr:sp macro="" textlink="">
      <xdr:nvSpPr>
        <xdr:cNvPr id="10" name="Text Box 66"/>
        <xdr:cNvSpPr txBox="1">
          <a:spLocks noChangeArrowheads="1"/>
        </xdr:cNvSpPr>
      </xdr:nvSpPr>
      <xdr:spPr bwMode="auto">
        <a:xfrm>
          <a:off x="15535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11" name="Text Box 67"/>
        <xdr:cNvSpPr txBox="1">
          <a:spLocks noChangeArrowheads="1"/>
        </xdr:cNvSpPr>
      </xdr:nvSpPr>
      <xdr:spPr bwMode="auto">
        <a:xfrm>
          <a:off x="15535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2" name="Text Box 68"/>
        <xdr:cNvSpPr txBox="1">
          <a:spLocks noChangeArrowheads="1"/>
        </xdr:cNvSpPr>
      </xdr:nvSpPr>
      <xdr:spPr bwMode="auto">
        <a:xfrm>
          <a:off x="178974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3" name="Text Box 69"/>
        <xdr:cNvSpPr txBox="1">
          <a:spLocks noChangeArrowheads="1"/>
        </xdr:cNvSpPr>
      </xdr:nvSpPr>
      <xdr:spPr bwMode="auto">
        <a:xfrm>
          <a:off x="178974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32</xdr:row>
      <xdr:rowOff>0</xdr:rowOff>
    </xdr:to>
    <xdr:sp macro="" textlink="">
      <xdr:nvSpPr>
        <xdr:cNvPr id="14" name="Text Box 70"/>
        <xdr:cNvSpPr txBox="1">
          <a:spLocks noChangeArrowheads="1"/>
        </xdr:cNvSpPr>
      </xdr:nvSpPr>
      <xdr:spPr bwMode="auto">
        <a:xfrm>
          <a:off x="202596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15" name="Text Box 71"/>
        <xdr:cNvSpPr txBox="1">
          <a:spLocks noChangeArrowheads="1"/>
        </xdr:cNvSpPr>
      </xdr:nvSpPr>
      <xdr:spPr bwMode="auto">
        <a:xfrm>
          <a:off x="202596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914689</xdr:colOff>
      <xdr:row>3</xdr:row>
      <xdr:rowOff>208347</xdr:rowOff>
    </xdr:from>
    <xdr:to>
      <xdr:col>5</xdr:col>
      <xdr:colOff>660602</xdr:colOff>
      <xdr:row>5</xdr:row>
      <xdr:rowOff>34752</xdr:rowOff>
    </xdr:to>
    <xdr:sp macro="" textlink="D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914689" y="208347"/>
          <a:ext cx="3641638" cy="2836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059318E-E5DA-4266-9CEC-C9780EC06A3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0</xdr:col>
      <xdr:colOff>876300</xdr:colOff>
      <xdr:row>5</xdr:row>
      <xdr:rowOff>38100</xdr:rowOff>
    </xdr:from>
    <xdr:to>
      <xdr:col>16</xdr:col>
      <xdr:colOff>295275</xdr:colOff>
      <xdr:row>5</xdr:row>
      <xdr:rowOff>38100</xdr:rowOff>
    </xdr:to>
    <xdr:sp macro="" textlink="">
      <xdr:nvSpPr>
        <xdr:cNvPr id="17" name="Line 37"/>
        <xdr:cNvSpPr>
          <a:spLocks noChangeShapeType="1"/>
        </xdr:cNvSpPr>
      </xdr:nvSpPr>
      <xdr:spPr bwMode="auto">
        <a:xfrm>
          <a:off x="876300" y="495300"/>
          <a:ext cx="10753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896249</xdr:colOff>
      <xdr:row>4</xdr:row>
      <xdr:rowOff>22111</xdr:rowOff>
    </xdr:to>
    <xdr:sp macro="" textlink="A1">
      <xdr:nvSpPr>
        <xdr:cNvPr id="18" name="報表類別"/>
        <xdr:cNvSpPr>
          <a:spLocks noChangeAspect="1" noChangeArrowheads="1" noTextEdit="1"/>
        </xdr:cNvSpPr>
      </xdr:nvSpPr>
      <xdr:spPr bwMode="auto">
        <a:xfrm>
          <a:off x="11206" y="0"/>
          <a:ext cx="8850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2B56582E-F0BF-4746-A43D-25342DF76F98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11206</xdr:colOff>
      <xdr:row>4</xdr:row>
      <xdr:rowOff>22111</xdr:rowOff>
    </xdr:from>
    <xdr:to>
      <xdr:col>0</xdr:col>
      <xdr:colOff>896249</xdr:colOff>
      <xdr:row>5</xdr:row>
      <xdr:rowOff>44223</xdr:rowOff>
    </xdr:to>
    <xdr:sp macro="" textlink="C1">
      <xdr:nvSpPr>
        <xdr:cNvPr id="19" name="報表週期"/>
        <xdr:cNvSpPr>
          <a:spLocks noChangeAspect="1" noChangeArrowheads="1" noTextEdit="1"/>
        </xdr:cNvSpPr>
      </xdr:nvSpPr>
      <xdr:spPr bwMode="auto">
        <a:xfrm>
          <a:off x="11206" y="250711"/>
          <a:ext cx="8850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EE7ABE21-CFD0-4A68-A8A3-2E902DE2756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15</xdr:col>
      <xdr:colOff>30967</xdr:colOff>
      <xdr:row>0</xdr:row>
      <xdr:rowOff>0</xdr:rowOff>
    </xdr:from>
    <xdr:to>
      <xdr:col>16</xdr:col>
      <xdr:colOff>68493</xdr:colOff>
      <xdr:row>4</xdr:row>
      <xdr:rowOff>22111</xdr:rowOff>
    </xdr:to>
    <xdr:sp macro="" textlink="">
      <xdr:nvSpPr>
        <xdr:cNvPr id="20" name="編製機關"/>
        <xdr:cNvSpPr>
          <a:spLocks noChangeAspect="1" noChangeArrowheads="1"/>
        </xdr:cNvSpPr>
      </xdr:nvSpPr>
      <xdr:spPr bwMode="auto">
        <a:xfrm>
          <a:off x="10689442" y="0"/>
          <a:ext cx="713801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30967</xdr:colOff>
      <xdr:row>4</xdr:row>
      <xdr:rowOff>22111</xdr:rowOff>
    </xdr:from>
    <xdr:to>
      <xdr:col>16</xdr:col>
      <xdr:colOff>68493</xdr:colOff>
      <xdr:row>5</xdr:row>
      <xdr:rowOff>44223</xdr:rowOff>
    </xdr:to>
    <xdr:sp macro="" textlink="">
      <xdr:nvSpPr>
        <xdr:cNvPr id="21" name="表號"/>
        <xdr:cNvSpPr>
          <a:spLocks noChangeAspect="1" noChangeArrowheads="1"/>
        </xdr:cNvSpPr>
      </xdr:nvSpPr>
      <xdr:spPr bwMode="auto">
        <a:xfrm>
          <a:off x="10689442" y="250711"/>
          <a:ext cx="713801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68493</xdr:colOff>
      <xdr:row>0</xdr:row>
      <xdr:rowOff>0</xdr:rowOff>
    </xdr:from>
    <xdr:to>
      <xdr:col>18</xdr:col>
      <xdr:colOff>641382</xdr:colOff>
      <xdr:row>4</xdr:row>
      <xdr:rowOff>22111</xdr:rowOff>
    </xdr:to>
    <xdr:sp macro="" textlink="B1">
      <xdr:nvSpPr>
        <xdr:cNvPr id="22" name="報表類別"/>
        <xdr:cNvSpPr>
          <a:spLocks noChangeAspect="1" noChangeArrowheads="1" noTextEdit="1"/>
        </xdr:cNvSpPr>
      </xdr:nvSpPr>
      <xdr:spPr bwMode="auto">
        <a:xfrm>
          <a:off x="11403243" y="0"/>
          <a:ext cx="1925439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2F8BA795-CE91-4ACE-9B14-AC587175DA7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16</xdr:col>
      <xdr:colOff>68493</xdr:colOff>
      <xdr:row>4</xdr:row>
      <xdr:rowOff>22111</xdr:rowOff>
    </xdr:from>
    <xdr:to>
      <xdr:col>18</xdr:col>
      <xdr:colOff>641382</xdr:colOff>
      <xdr:row>5</xdr:row>
      <xdr:rowOff>44223</xdr:rowOff>
    </xdr:to>
    <xdr:sp macro="" textlink="E1">
      <xdr:nvSpPr>
        <xdr:cNvPr id="23" name="報表類別"/>
        <xdr:cNvSpPr>
          <a:spLocks noChangeAspect="1" noChangeArrowheads="1" noTextEdit="1"/>
        </xdr:cNvSpPr>
      </xdr:nvSpPr>
      <xdr:spPr bwMode="auto">
        <a:xfrm>
          <a:off x="11403243" y="250711"/>
          <a:ext cx="1925439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A941833-7E38-44BF-93F9-CC818BB4735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14</xdr:col>
      <xdr:colOff>666443</xdr:colOff>
      <xdr:row>6</xdr:row>
      <xdr:rowOff>58298</xdr:rowOff>
    </xdr:from>
    <xdr:to>
      <xdr:col>18</xdr:col>
      <xdr:colOff>595285</xdr:colOff>
      <xdr:row>6</xdr:row>
      <xdr:rowOff>257175</xdr:rowOff>
    </xdr:to>
    <xdr:sp macro="" textlink="">
      <xdr:nvSpPr>
        <xdr:cNvPr id="24" name="報表類別"/>
        <xdr:cNvSpPr>
          <a:spLocks noChangeArrowheads="1"/>
        </xdr:cNvSpPr>
      </xdr:nvSpPr>
      <xdr:spPr bwMode="auto">
        <a:xfrm>
          <a:off x="10648643" y="972698"/>
          <a:ext cx="2633942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6643</xdr:colOff>
      <xdr:row>4</xdr:row>
      <xdr:rowOff>22111</xdr:rowOff>
    </xdr:from>
    <xdr:to>
      <xdr:col>36</xdr:col>
      <xdr:colOff>181211</xdr:colOff>
      <xdr:row>5</xdr:row>
      <xdr:rowOff>44223</xdr:rowOff>
    </xdr:to>
    <xdr:sp macro="" textlink="D2">
      <xdr:nvSpPr>
        <xdr:cNvPr id="25" name="報表類別"/>
        <xdr:cNvSpPr>
          <a:spLocks noChangeAspect="1" noChangeArrowheads="1" noTextEdit="1"/>
        </xdr:cNvSpPr>
      </xdr:nvSpPr>
      <xdr:spPr bwMode="auto">
        <a:xfrm>
          <a:off x="14332243" y="250711"/>
          <a:ext cx="9651943" cy="25071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291AD7A-97F8-4BF7-B1EB-47E431B11591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25213</xdr:colOff>
      <xdr:row>0</xdr:row>
      <xdr:rowOff>0</xdr:rowOff>
    </xdr:from>
    <xdr:to>
      <xdr:col>19</xdr:col>
      <xdr:colOff>941708</xdr:colOff>
      <xdr:row>4</xdr:row>
      <xdr:rowOff>22111</xdr:rowOff>
    </xdr:to>
    <xdr:sp macro="" textlink="A2">
      <xdr:nvSpPr>
        <xdr:cNvPr id="26" name="報表類別"/>
        <xdr:cNvSpPr>
          <a:spLocks noChangeAspect="1" noChangeArrowheads="1" noTextEdit="1"/>
        </xdr:cNvSpPr>
      </xdr:nvSpPr>
      <xdr:spPr bwMode="auto">
        <a:xfrm>
          <a:off x="13388788" y="0"/>
          <a:ext cx="916495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183EDF7-C7A0-44D1-807B-A0A239443D65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19</xdr:col>
      <xdr:colOff>25213</xdr:colOff>
      <xdr:row>4</xdr:row>
      <xdr:rowOff>22111</xdr:rowOff>
    </xdr:from>
    <xdr:to>
      <xdr:col>19</xdr:col>
      <xdr:colOff>941708</xdr:colOff>
      <xdr:row>5</xdr:row>
      <xdr:rowOff>44223</xdr:rowOff>
    </xdr:to>
    <xdr:sp macro="" textlink="C2">
      <xdr:nvSpPr>
        <xdr:cNvPr id="27" name="報表週期"/>
        <xdr:cNvSpPr>
          <a:spLocks noChangeAspect="1" noChangeArrowheads="1" noTextEdit="1"/>
        </xdr:cNvSpPr>
      </xdr:nvSpPr>
      <xdr:spPr bwMode="auto">
        <a:xfrm>
          <a:off x="13388788" y="250711"/>
          <a:ext cx="916495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6676135-7D96-44D5-9EE3-A93F8AF5BD7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36</xdr:col>
      <xdr:colOff>171665</xdr:colOff>
      <xdr:row>0</xdr:row>
      <xdr:rowOff>0</xdr:rowOff>
    </xdr:from>
    <xdr:to>
      <xdr:col>37</xdr:col>
      <xdr:colOff>312858</xdr:colOff>
      <xdr:row>4</xdr:row>
      <xdr:rowOff>22111</xdr:rowOff>
    </xdr:to>
    <xdr:sp macro="" textlink="">
      <xdr:nvSpPr>
        <xdr:cNvPr id="28" name="編製機關"/>
        <xdr:cNvSpPr>
          <a:spLocks noChangeAspect="1" noChangeArrowheads="1"/>
        </xdr:cNvSpPr>
      </xdr:nvSpPr>
      <xdr:spPr bwMode="auto">
        <a:xfrm>
          <a:off x="23974640" y="0"/>
          <a:ext cx="7317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171665</xdr:colOff>
      <xdr:row>4</xdr:row>
      <xdr:rowOff>12640</xdr:rowOff>
    </xdr:from>
    <xdr:to>
      <xdr:col>37</xdr:col>
      <xdr:colOff>312858</xdr:colOff>
      <xdr:row>5</xdr:row>
      <xdr:rowOff>34752</xdr:rowOff>
    </xdr:to>
    <xdr:sp macro="" textlink="">
      <xdr:nvSpPr>
        <xdr:cNvPr id="29" name="表號"/>
        <xdr:cNvSpPr>
          <a:spLocks noChangeAspect="1" noChangeArrowheads="1"/>
        </xdr:cNvSpPr>
      </xdr:nvSpPr>
      <xdr:spPr bwMode="auto">
        <a:xfrm>
          <a:off x="23974640" y="241240"/>
          <a:ext cx="7317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312857</xdr:colOff>
      <xdr:row>0</xdr:row>
      <xdr:rowOff>0</xdr:rowOff>
    </xdr:from>
    <xdr:to>
      <xdr:col>40</xdr:col>
      <xdr:colOff>516860</xdr:colOff>
      <xdr:row>4</xdr:row>
      <xdr:rowOff>22111</xdr:rowOff>
    </xdr:to>
    <xdr:sp macro="" textlink="B2">
      <xdr:nvSpPr>
        <xdr:cNvPr id="30" name="報表類別"/>
        <xdr:cNvSpPr>
          <a:spLocks noChangeAspect="1" noChangeArrowheads="1" noTextEdit="1"/>
        </xdr:cNvSpPr>
      </xdr:nvSpPr>
      <xdr:spPr bwMode="auto">
        <a:xfrm>
          <a:off x="24706382" y="0"/>
          <a:ext cx="197565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A43B4F1-DA48-4661-8EC5-1612EA4B8BC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37</xdr:col>
      <xdr:colOff>312857</xdr:colOff>
      <xdr:row>4</xdr:row>
      <xdr:rowOff>22111</xdr:rowOff>
    </xdr:from>
    <xdr:to>
      <xdr:col>40</xdr:col>
      <xdr:colOff>516860</xdr:colOff>
      <xdr:row>5</xdr:row>
      <xdr:rowOff>44223</xdr:rowOff>
    </xdr:to>
    <xdr:sp macro="" textlink="E2">
      <xdr:nvSpPr>
        <xdr:cNvPr id="31" name="報表類別"/>
        <xdr:cNvSpPr>
          <a:spLocks noChangeAspect="1" noChangeArrowheads="1" noTextEdit="1"/>
        </xdr:cNvSpPr>
      </xdr:nvSpPr>
      <xdr:spPr bwMode="auto">
        <a:xfrm>
          <a:off x="24706382" y="250711"/>
          <a:ext cx="197565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1F23FF5-7FAC-4938-BA53-4E15EA086AA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933450</xdr:colOff>
      <xdr:row>5</xdr:row>
      <xdr:rowOff>38100</xdr:rowOff>
    </xdr:from>
    <xdr:to>
      <xdr:col>36</xdr:col>
      <xdr:colOff>152400</xdr:colOff>
      <xdr:row>5</xdr:row>
      <xdr:rowOff>38100</xdr:rowOff>
    </xdr:to>
    <xdr:sp macro="" textlink="">
      <xdr:nvSpPr>
        <xdr:cNvPr id="32" name="Line 87"/>
        <xdr:cNvSpPr>
          <a:spLocks noChangeShapeType="1"/>
        </xdr:cNvSpPr>
      </xdr:nvSpPr>
      <xdr:spPr bwMode="auto">
        <a:xfrm>
          <a:off x="14297025" y="495300"/>
          <a:ext cx="96583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36</xdr:col>
      <xdr:colOff>162117</xdr:colOff>
      <xdr:row>6</xdr:row>
      <xdr:rowOff>58298</xdr:rowOff>
    </xdr:from>
    <xdr:to>
      <xdr:col>40</xdr:col>
      <xdr:colOff>488220</xdr:colOff>
      <xdr:row>6</xdr:row>
      <xdr:rowOff>257175</xdr:rowOff>
    </xdr:to>
    <xdr:sp macro="" textlink="">
      <xdr:nvSpPr>
        <xdr:cNvPr id="33" name="報表類別"/>
        <xdr:cNvSpPr>
          <a:spLocks noChangeArrowheads="1"/>
        </xdr:cNvSpPr>
      </xdr:nvSpPr>
      <xdr:spPr bwMode="auto">
        <a:xfrm>
          <a:off x="23965092" y="972698"/>
          <a:ext cx="2688303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669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669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603885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603885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62292</xdr:colOff>
      <xdr:row>2</xdr:row>
      <xdr:rowOff>208337</xdr:rowOff>
    </xdr:from>
    <xdr:to>
      <xdr:col>7</xdr:col>
      <xdr:colOff>502107</xdr:colOff>
      <xdr:row>4</xdr:row>
      <xdr:rowOff>34729</xdr:rowOff>
    </xdr:to>
    <xdr:sp macro="" textlink="D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910017" y="208337"/>
          <a:ext cx="3535440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B65BF15-4427-4248-912F-882BF988BFA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38100</xdr:colOff>
      <xdr:row>4</xdr:row>
      <xdr:rowOff>28575</xdr:rowOff>
    </xdr:from>
    <xdr:to>
      <xdr:col>21</xdr:col>
      <xdr:colOff>219075</xdr:colOff>
      <xdr:row>4</xdr:row>
      <xdr:rowOff>28575</xdr:rowOff>
    </xdr:to>
    <xdr:sp macro="" textlink="">
      <xdr:nvSpPr>
        <xdr:cNvPr id="11" name="Line 37"/>
        <xdr:cNvSpPr>
          <a:spLocks noChangeShapeType="1"/>
        </xdr:cNvSpPr>
      </xdr:nvSpPr>
      <xdr:spPr bwMode="auto">
        <a:xfrm>
          <a:off x="885825" y="485775"/>
          <a:ext cx="10763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43640</xdr:colOff>
      <xdr:row>3</xdr:row>
      <xdr:rowOff>22099</xdr:rowOff>
    </xdr:to>
    <xdr:sp macro="" textlink="A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0" y="0"/>
          <a:ext cx="89136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97AD153-2D07-4E07-94DE-15A49634576F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43640</xdr:colOff>
      <xdr:row>4</xdr:row>
      <xdr:rowOff>44199</xdr:rowOff>
    </xdr:to>
    <xdr:sp macro="" textlink="C1">
      <xdr:nvSpPr>
        <xdr:cNvPr id="13" name="報表週期"/>
        <xdr:cNvSpPr>
          <a:spLocks noChangeAspect="1" noChangeArrowheads="1" noTextEdit="1"/>
        </xdr:cNvSpPr>
      </xdr:nvSpPr>
      <xdr:spPr bwMode="auto">
        <a:xfrm>
          <a:off x="0" y="250699"/>
          <a:ext cx="89136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2383ADC-02BE-4417-8E36-7DE87404D08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19</xdr:col>
      <xdr:colOff>279029</xdr:colOff>
      <xdr:row>0</xdr:row>
      <xdr:rowOff>0</xdr:rowOff>
    </xdr:from>
    <xdr:to>
      <xdr:col>20</xdr:col>
      <xdr:colOff>502185</xdr:colOff>
      <xdr:row>3</xdr:row>
      <xdr:rowOff>22099</xdr:rowOff>
    </xdr:to>
    <xdr:sp macro="" textlink="">
      <xdr:nvSpPr>
        <xdr:cNvPr id="14" name="編製機關"/>
        <xdr:cNvSpPr>
          <a:spLocks noChangeAspect="1" noChangeArrowheads="1"/>
        </xdr:cNvSpPr>
      </xdr:nvSpPr>
      <xdr:spPr bwMode="auto">
        <a:xfrm>
          <a:off x="10699379" y="0"/>
          <a:ext cx="72798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279029</xdr:colOff>
      <xdr:row>3</xdr:row>
      <xdr:rowOff>22099</xdr:rowOff>
    </xdr:from>
    <xdr:to>
      <xdr:col>20</xdr:col>
      <xdr:colOff>502185</xdr:colOff>
      <xdr:row>4</xdr:row>
      <xdr:rowOff>44199</xdr:rowOff>
    </xdr:to>
    <xdr:sp macro="" textlink="">
      <xdr:nvSpPr>
        <xdr:cNvPr id="15" name="表號"/>
        <xdr:cNvSpPr>
          <a:spLocks noChangeAspect="1" noChangeArrowheads="1"/>
        </xdr:cNvSpPr>
      </xdr:nvSpPr>
      <xdr:spPr bwMode="auto">
        <a:xfrm>
          <a:off x="10699379" y="250699"/>
          <a:ext cx="72798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502185</xdr:colOff>
      <xdr:row>0</xdr:row>
      <xdr:rowOff>0</xdr:rowOff>
    </xdr:from>
    <xdr:to>
      <xdr:col>24</xdr:col>
      <xdr:colOff>415588</xdr:colOff>
      <xdr:row>3</xdr:row>
      <xdr:rowOff>22099</xdr:rowOff>
    </xdr:to>
    <xdr:sp macro="" textlink="B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427360" y="0"/>
          <a:ext cx="1932703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F9D5E59-337B-4BFC-8A81-1F6C45AACCD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502185</xdr:colOff>
      <xdr:row>3</xdr:row>
      <xdr:rowOff>22099</xdr:rowOff>
    </xdr:from>
    <xdr:to>
      <xdr:col>24</xdr:col>
      <xdr:colOff>415588</xdr:colOff>
      <xdr:row>4</xdr:row>
      <xdr:rowOff>44199</xdr:rowOff>
    </xdr:to>
    <xdr:sp macro="" textlink="E1">
      <xdr:nvSpPr>
        <xdr:cNvPr id="17" name="報表類別"/>
        <xdr:cNvSpPr>
          <a:spLocks noChangeAspect="1" noChangeArrowheads="1" noTextEdit="1"/>
        </xdr:cNvSpPr>
      </xdr:nvSpPr>
      <xdr:spPr bwMode="auto">
        <a:xfrm>
          <a:off x="11427360" y="250699"/>
          <a:ext cx="1932703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192D1DF-E882-47A4-8F51-22BF463FFE0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241725</xdr:colOff>
      <xdr:row>5</xdr:row>
      <xdr:rowOff>48783</xdr:rowOff>
    </xdr:from>
    <xdr:to>
      <xdr:col>24</xdr:col>
      <xdr:colOff>368958</xdr:colOff>
      <xdr:row>5</xdr:row>
      <xdr:rowOff>247650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662075" y="963183"/>
          <a:ext cx="2651358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669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669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603885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603885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62292</xdr:colOff>
      <xdr:row>2</xdr:row>
      <xdr:rowOff>208337</xdr:rowOff>
    </xdr:from>
    <xdr:to>
      <xdr:col>7</xdr:col>
      <xdr:colOff>502107</xdr:colOff>
      <xdr:row>4</xdr:row>
      <xdr:rowOff>34729</xdr:rowOff>
    </xdr:to>
    <xdr:sp macro="" textlink="D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910017" y="208337"/>
          <a:ext cx="3535440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B65BF15-4427-4248-912F-882BF988BFA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38100</xdr:colOff>
      <xdr:row>4</xdr:row>
      <xdr:rowOff>28575</xdr:rowOff>
    </xdr:from>
    <xdr:to>
      <xdr:col>21</xdr:col>
      <xdr:colOff>219075</xdr:colOff>
      <xdr:row>4</xdr:row>
      <xdr:rowOff>28575</xdr:rowOff>
    </xdr:to>
    <xdr:sp macro="" textlink="">
      <xdr:nvSpPr>
        <xdr:cNvPr id="11" name="Line 37"/>
        <xdr:cNvSpPr>
          <a:spLocks noChangeShapeType="1"/>
        </xdr:cNvSpPr>
      </xdr:nvSpPr>
      <xdr:spPr bwMode="auto">
        <a:xfrm>
          <a:off x="885825" y="485775"/>
          <a:ext cx="10763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43640</xdr:colOff>
      <xdr:row>3</xdr:row>
      <xdr:rowOff>22099</xdr:rowOff>
    </xdr:to>
    <xdr:sp macro="" textlink="A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0" y="0"/>
          <a:ext cx="89136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97AD153-2D07-4E07-94DE-15A49634576F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43640</xdr:colOff>
      <xdr:row>4</xdr:row>
      <xdr:rowOff>44199</xdr:rowOff>
    </xdr:to>
    <xdr:sp macro="" textlink="C1">
      <xdr:nvSpPr>
        <xdr:cNvPr id="13" name="報表週期"/>
        <xdr:cNvSpPr>
          <a:spLocks noChangeAspect="1" noChangeArrowheads="1" noTextEdit="1"/>
        </xdr:cNvSpPr>
      </xdr:nvSpPr>
      <xdr:spPr bwMode="auto">
        <a:xfrm>
          <a:off x="0" y="250699"/>
          <a:ext cx="89136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2383ADC-02BE-4417-8E36-7DE87404D08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19</xdr:col>
      <xdr:colOff>279029</xdr:colOff>
      <xdr:row>0</xdr:row>
      <xdr:rowOff>0</xdr:rowOff>
    </xdr:from>
    <xdr:to>
      <xdr:col>20</xdr:col>
      <xdr:colOff>502185</xdr:colOff>
      <xdr:row>3</xdr:row>
      <xdr:rowOff>22099</xdr:rowOff>
    </xdr:to>
    <xdr:sp macro="" textlink="">
      <xdr:nvSpPr>
        <xdr:cNvPr id="14" name="編製機關"/>
        <xdr:cNvSpPr>
          <a:spLocks noChangeAspect="1" noChangeArrowheads="1"/>
        </xdr:cNvSpPr>
      </xdr:nvSpPr>
      <xdr:spPr bwMode="auto">
        <a:xfrm>
          <a:off x="10699379" y="0"/>
          <a:ext cx="72798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279029</xdr:colOff>
      <xdr:row>3</xdr:row>
      <xdr:rowOff>22099</xdr:rowOff>
    </xdr:from>
    <xdr:to>
      <xdr:col>20</xdr:col>
      <xdr:colOff>502185</xdr:colOff>
      <xdr:row>4</xdr:row>
      <xdr:rowOff>44199</xdr:rowOff>
    </xdr:to>
    <xdr:sp macro="" textlink="">
      <xdr:nvSpPr>
        <xdr:cNvPr id="15" name="表號"/>
        <xdr:cNvSpPr>
          <a:spLocks noChangeAspect="1" noChangeArrowheads="1"/>
        </xdr:cNvSpPr>
      </xdr:nvSpPr>
      <xdr:spPr bwMode="auto">
        <a:xfrm>
          <a:off x="10699379" y="250699"/>
          <a:ext cx="72798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502185</xdr:colOff>
      <xdr:row>0</xdr:row>
      <xdr:rowOff>0</xdr:rowOff>
    </xdr:from>
    <xdr:to>
      <xdr:col>24</xdr:col>
      <xdr:colOff>415588</xdr:colOff>
      <xdr:row>3</xdr:row>
      <xdr:rowOff>22099</xdr:rowOff>
    </xdr:to>
    <xdr:sp macro="" textlink="B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427360" y="0"/>
          <a:ext cx="1932703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F9D5E59-337B-4BFC-8A81-1F6C45AACCD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502185</xdr:colOff>
      <xdr:row>3</xdr:row>
      <xdr:rowOff>22099</xdr:rowOff>
    </xdr:from>
    <xdr:to>
      <xdr:col>24</xdr:col>
      <xdr:colOff>415588</xdr:colOff>
      <xdr:row>4</xdr:row>
      <xdr:rowOff>44199</xdr:rowOff>
    </xdr:to>
    <xdr:sp macro="" textlink="E1">
      <xdr:nvSpPr>
        <xdr:cNvPr id="17" name="報表類別"/>
        <xdr:cNvSpPr>
          <a:spLocks noChangeAspect="1" noChangeArrowheads="1" noTextEdit="1"/>
        </xdr:cNvSpPr>
      </xdr:nvSpPr>
      <xdr:spPr bwMode="auto">
        <a:xfrm>
          <a:off x="11427360" y="250699"/>
          <a:ext cx="1932703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192D1DF-E882-47A4-8F51-22BF463FFE0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241725</xdr:colOff>
      <xdr:row>5</xdr:row>
      <xdr:rowOff>48783</xdr:rowOff>
    </xdr:from>
    <xdr:to>
      <xdr:col>24</xdr:col>
      <xdr:colOff>368958</xdr:colOff>
      <xdr:row>5</xdr:row>
      <xdr:rowOff>247650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662075" y="963183"/>
          <a:ext cx="2651358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669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669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603885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603885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62292</xdr:colOff>
      <xdr:row>2</xdr:row>
      <xdr:rowOff>208337</xdr:rowOff>
    </xdr:from>
    <xdr:to>
      <xdr:col>7</xdr:col>
      <xdr:colOff>502107</xdr:colOff>
      <xdr:row>4</xdr:row>
      <xdr:rowOff>34729</xdr:rowOff>
    </xdr:to>
    <xdr:sp macro="" textlink="D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910017" y="208337"/>
          <a:ext cx="3535440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B65BF15-4427-4248-912F-882BF988BFAE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38100</xdr:colOff>
      <xdr:row>4</xdr:row>
      <xdr:rowOff>28575</xdr:rowOff>
    </xdr:from>
    <xdr:to>
      <xdr:col>21</xdr:col>
      <xdr:colOff>219075</xdr:colOff>
      <xdr:row>4</xdr:row>
      <xdr:rowOff>28575</xdr:rowOff>
    </xdr:to>
    <xdr:sp macro="" textlink="">
      <xdr:nvSpPr>
        <xdr:cNvPr id="11" name="Line 37"/>
        <xdr:cNvSpPr>
          <a:spLocks noChangeShapeType="1"/>
        </xdr:cNvSpPr>
      </xdr:nvSpPr>
      <xdr:spPr bwMode="auto">
        <a:xfrm>
          <a:off x="885825" y="485775"/>
          <a:ext cx="10763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43640</xdr:colOff>
      <xdr:row>3</xdr:row>
      <xdr:rowOff>22099</xdr:rowOff>
    </xdr:to>
    <xdr:sp macro="" textlink="A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0" y="0"/>
          <a:ext cx="89136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97AD153-2D07-4E07-94DE-15A49634576F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43640</xdr:colOff>
      <xdr:row>4</xdr:row>
      <xdr:rowOff>44199</xdr:rowOff>
    </xdr:to>
    <xdr:sp macro="" textlink="C1">
      <xdr:nvSpPr>
        <xdr:cNvPr id="13" name="報表週期"/>
        <xdr:cNvSpPr>
          <a:spLocks noChangeAspect="1" noChangeArrowheads="1" noTextEdit="1"/>
        </xdr:cNvSpPr>
      </xdr:nvSpPr>
      <xdr:spPr bwMode="auto">
        <a:xfrm>
          <a:off x="0" y="250699"/>
          <a:ext cx="89136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A2383ADC-02BE-4417-8E36-7DE87404D08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19</xdr:col>
      <xdr:colOff>279029</xdr:colOff>
      <xdr:row>0</xdr:row>
      <xdr:rowOff>0</xdr:rowOff>
    </xdr:from>
    <xdr:to>
      <xdr:col>20</xdr:col>
      <xdr:colOff>502185</xdr:colOff>
      <xdr:row>3</xdr:row>
      <xdr:rowOff>22099</xdr:rowOff>
    </xdr:to>
    <xdr:sp macro="" textlink="">
      <xdr:nvSpPr>
        <xdr:cNvPr id="14" name="編製機關"/>
        <xdr:cNvSpPr>
          <a:spLocks noChangeAspect="1" noChangeArrowheads="1"/>
        </xdr:cNvSpPr>
      </xdr:nvSpPr>
      <xdr:spPr bwMode="auto">
        <a:xfrm>
          <a:off x="10699379" y="0"/>
          <a:ext cx="72798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279029</xdr:colOff>
      <xdr:row>3</xdr:row>
      <xdr:rowOff>22099</xdr:rowOff>
    </xdr:from>
    <xdr:to>
      <xdr:col>20</xdr:col>
      <xdr:colOff>502185</xdr:colOff>
      <xdr:row>4</xdr:row>
      <xdr:rowOff>44199</xdr:rowOff>
    </xdr:to>
    <xdr:sp macro="" textlink="">
      <xdr:nvSpPr>
        <xdr:cNvPr id="15" name="表號"/>
        <xdr:cNvSpPr>
          <a:spLocks noChangeAspect="1" noChangeArrowheads="1"/>
        </xdr:cNvSpPr>
      </xdr:nvSpPr>
      <xdr:spPr bwMode="auto">
        <a:xfrm>
          <a:off x="10699379" y="250699"/>
          <a:ext cx="72798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502185</xdr:colOff>
      <xdr:row>0</xdr:row>
      <xdr:rowOff>0</xdr:rowOff>
    </xdr:from>
    <xdr:to>
      <xdr:col>24</xdr:col>
      <xdr:colOff>415588</xdr:colOff>
      <xdr:row>3</xdr:row>
      <xdr:rowOff>22099</xdr:rowOff>
    </xdr:to>
    <xdr:sp macro="" textlink="B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427360" y="0"/>
          <a:ext cx="1932703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7F9D5E59-337B-4BFC-8A81-1F6C45AACCD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502185</xdr:colOff>
      <xdr:row>3</xdr:row>
      <xdr:rowOff>22099</xdr:rowOff>
    </xdr:from>
    <xdr:to>
      <xdr:col>24</xdr:col>
      <xdr:colOff>415588</xdr:colOff>
      <xdr:row>4</xdr:row>
      <xdr:rowOff>44199</xdr:rowOff>
    </xdr:to>
    <xdr:sp macro="" textlink="E1">
      <xdr:nvSpPr>
        <xdr:cNvPr id="17" name="報表類別"/>
        <xdr:cNvSpPr>
          <a:spLocks noChangeAspect="1" noChangeArrowheads="1" noTextEdit="1"/>
        </xdr:cNvSpPr>
      </xdr:nvSpPr>
      <xdr:spPr bwMode="auto">
        <a:xfrm>
          <a:off x="11427360" y="250699"/>
          <a:ext cx="1932703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192D1DF-E882-47A4-8F51-22BF463FFE0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241725</xdr:colOff>
      <xdr:row>5</xdr:row>
      <xdr:rowOff>48783</xdr:rowOff>
    </xdr:from>
    <xdr:to>
      <xdr:col>24</xdr:col>
      <xdr:colOff>368958</xdr:colOff>
      <xdr:row>5</xdr:row>
      <xdr:rowOff>247650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662075" y="963183"/>
          <a:ext cx="2651358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716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716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6467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6467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50007</xdr:colOff>
      <xdr:row>2</xdr:row>
      <xdr:rowOff>208337</xdr:rowOff>
    </xdr:from>
    <xdr:to>
      <xdr:col>7</xdr:col>
      <xdr:colOff>184454</xdr:colOff>
      <xdr:row>4</xdr:row>
      <xdr:rowOff>34729</xdr:rowOff>
    </xdr:to>
    <xdr:sp macro="" textlink="D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897732" y="208337"/>
          <a:ext cx="3506297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D270BDB-C48A-4B0C-9065-434A2ABB098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19</xdr:col>
      <xdr:colOff>476250</xdr:colOff>
      <xdr:row>4</xdr:row>
      <xdr:rowOff>28575</xdr:rowOff>
    </xdr:to>
    <xdr:sp macro="" textlink="">
      <xdr:nvSpPr>
        <xdr:cNvPr id="11" name="Line 37"/>
        <xdr:cNvSpPr>
          <a:spLocks noChangeShapeType="1"/>
        </xdr:cNvSpPr>
      </xdr:nvSpPr>
      <xdr:spPr bwMode="auto">
        <a:xfrm>
          <a:off x="866775" y="485775"/>
          <a:ext cx="10687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31606</xdr:colOff>
      <xdr:row>3</xdr:row>
      <xdr:rowOff>22099</xdr:rowOff>
    </xdr:to>
    <xdr:sp macro="" textlink="A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0" y="0"/>
          <a:ext cx="87933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4DF1603-1D5A-416E-9A25-ADE7F647B321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31606</xdr:colOff>
      <xdr:row>4</xdr:row>
      <xdr:rowOff>44199</xdr:rowOff>
    </xdr:to>
    <xdr:sp macro="" textlink="C1">
      <xdr:nvSpPr>
        <xdr:cNvPr id="13" name="報表週期"/>
        <xdr:cNvSpPr>
          <a:spLocks noChangeAspect="1" noChangeArrowheads="1" noTextEdit="1"/>
        </xdr:cNvSpPr>
      </xdr:nvSpPr>
      <xdr:spPr bwMode="auto">
        <a:xfrm>
          <a:off x="0" y="250699"/>
          <a:ext cx="87933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E9ECF433-BB84-4FDF-AFAF-1E096376FD4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18</xdr:col>
      <xdr:colOff>157165</xdr:colOff>
      <xdr:row>0</xdr:row>
      <xdr:rowOff>0</xdr:rowOff>
    </xdr:from>
    <xdr:to>
      <xdr:col>19</xdr:col>
      <xdr:colOff>258485</xdr:colOff>
      <xdr:row>3</xdr:row>
      <xdr:rowOff>22099</xdr:rowOff>
    </xdr:to>
    <xdr:sp macro="" textlink="">
      <xdr:nvSpPr>
        <xdr:cNvPr id="14" name="編製機關"/>
        <xdr:cNvSpPr>
          <a:spLocks noChangeAspect="1" noChangeArrowheads="1"/>
        </xdr:cNvSpPr>
      </xdr:nvSpPr>
      <xdr:spPr bwMode="auto">
        <a:xfrm>
          <a:off x="10615615" y="0"/>
          <a:ext cx="72044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157165</xdr:colOff>
      <xdr:row>3</xdr:row>
      <xdr:rowOff>22099</xdr:rowOff>
    </xdr:from>
    <xdr:to>
      <xdr:col>19</xdr:col>
      <xdr:colOff>258485</xdr:colOff>
      <xdr:row>4</xdr:row>
      <xdr:rowOff>44199</xdr:rowOff>
    </xdr:to>
    <xdr:sp macro="" textlink="">
      <xdr:nvSpPr>
        <xdr:cNvPr id="15" name="表號"/>
        <xdr:cNvSpPr>
          <a:spLocks noChangeAspect="1" noChangeArrowheads="1"/>
        </xdr:cNvSpPr>
      </xdr:nvSpPr>
      <xdr:spPr bwMode="auto">
        <a:xfrm>
          <a:off x="10615615" y="250699"/>
          <a:ext cx="72044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258485</xdr:colOff>
      <xdr:row>0</xdr:row>
      <xdr:rowOff>0</xdr:rowOff>
    </xdr:from>
    <xdr:to>
      <xdr:col>22</xdr:col>
      <xdr:colOff>482118</xdr:colOff>
      <xdr:row>3</xdr:row>
      <xdr:rowOff>22099</xdr:rowOff>
    </xdr:to>
    <xdr:sp macro="" textlink="B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336060" y="0"/>
          <a:ext cx="1909558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5C4C9ED-3BBD-405E-8051-36AF9042C0E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19</xdr:col>
      <xdr:colOff>258485</xdr:colOff>
      <xdr:row>3</xdr:row>
      <xdr:rowOff>22099</xdr:rowOff>
    </xdr:from>
    <xdr:to>
      <xdr:col>22</xdr:col>
      <xdr:colOff>482118</xdr:colOff>
      <xdr:row>4</xdr:row>
      <xdr:rowOff>44199</xdr:rowOff>
    </xdr:to>
    <xdr:sp macro="" textlink="E1">
      <xdr:nvSpPr>
        <xdr:cNvPr id="17" name="報表類別"/>
        <xdr:cNvSpPr>
          <a:spLocks noChangeAspect="1" noChangeArrowheads="1" noTextEdit="1"/>
        </xdr:cNvSpPr>
      </xdr:nvSpPr>
      <xdr:spPr bwMode="auto">
        <a:xfrm>
          <a:off x="11336060" y="250699"/>
          <a:ext cx="1909558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6B95525-BCCA-4D1F-BB17-9B61C1F6C04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18</xdr:col>
      <xdr:colOff>120363</xdr:colOff>
      <xdr:row>5</xdr:row>
      <xdr:rowOff>48783</xdr:rowOff>
    </xdr:from>
    <xdr:to>
      <xdr:col>22</xdr:col>
      <xdr:colOff>436115</xdr:colOff>
      <xdr:row>5</xdr:row>
      <xdr:rowOff>247650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578813" y="963183"/>
          <a:ext cx="2620802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716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716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6467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6467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50007</xdr:colOff>
      <xdr:row>2</xdr:row>
      <xdr:rowOff>208337</xdr:rowOff>
    </xdr:from>
    <xdr:to>
      <xdr:col>7</xdr:col>
      <xdr:colOff>184454</xdr:colOff>
      <xdr:row>4</xdr:row>
      <xdr:rowOff>34729</xdr:rowOff>
    </xdr:to>
    <xdr:sp macro="" textlink="D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897732" y="208337"/>
          <a:ext cx="3506297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D270BDB-C48A-4B0C-9065-434A2ABB098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19</xdr:col>
      <xdr:colOff>476250</xdr:colOff>
      <xdr:row>4</xdr:row>
      <xdr:rowOff>28575</xdr:rowOff>
    </xdr:to>
    <xdr:sp macro="" textlink="">
      <xdr:nvSpPr>
        <xdr:cNvPr id="11" name="Line 37"/>
        <xdr:cNvSpPr>
          <a:spLocks noChangeShapeType="1"/>
        </xdr:cNvSpPr>
      </xdr:nvSpPr>
      <xdr:spPr bwMode="auto">
        <a:xfrm>
          <a:off x="866775" y="485775"/>
          <a:ext cx="10687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31606</xdr:colOff>
      <xdr:row>3</xdr:row>
      <xdr:rowOff>22099</xdr:rowOff>
    </xdr:to>
    <xdr:sp macro="" textlink="A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0" y="0"/>
          <a:ext cx="87933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4DF1603-1D5A-416E-9A25-ADE7F647B321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31606</xdr:colOff>
      <xdr:row>4</xdr:row>
      <xdr:rowOff>44199</xdr:rowOff>
    </xdr:to>
    <xdr:sp macro="" textlink="C1">
      <xdr:nvSpPr>
        <xdr:cNvPr id="13" name="報表週期"/>
        <xdr:cNvSpPr>
          <a:spLocks noChangeAspect="1" noChangeArrowheads="1" noTextEdit="1"/>
        </xdr:cNvSpPr>
      </xdr:nvSpPr>
      <xdr:spPr bwMode="auto">
        <a:xfrm>
          <a:off x="0" y="250699"/>
          <a:ext cx="87933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E9ECF433-BB84-4FDF-AFAF-1E096376FD4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18</xdr:col>
      <xdr:colOff>157165</xdr:colOff>
      <xdr:row>0</xdr:row>
      <xdr:rowOff>0</xdr:rowOff>
    </xdr:from>
    <xdr:to>
      <xdr:col>19</xdr:col>
      <xdr:colOff>258485</xdr:colOff>
      <xdr:row>3</xdr:row>
      <xdr:rowOff>22099</xdr:rowOff>
    </xdr:to>
    <xdr:sp macro="" textlink="">
      <xdr:nvSpPr>
        <xdr:cNvPr id="14" name="編製機關"/>
        <xdr:cNvSpPr>
          <a:spLocks noChangeAspect="1" noChangeArrowheads="1"/>
        </xdr:cNvSpPr>
      </xdr:nvSpPr>
      <xdr:spPr bwMode="auto">
        <a:xfrm>
          <a:off x="10615615" y="0"/>
          <a:ext cx="72044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157165</xdr:colOff>
      <xdr:row>3</xdr:row>
      <xdr:rowOff>22099</xdr:rowOff>
    </xdr:from>
    <xdr:to>
      <xdr:col>19</xdr:col>
      <xdr:colOff>258485</xdr:colOff>
      <xdr:row>4</xdr:row>
      <xdr:rowOff>44199</xdr:rowOff>
    </xdr:to>
    <xdr:sp macro="" textlink="">
      <xdr:nvSpPr>
        <xdr:cNvPr id="15" name="表號"/>
        <xdr:cNvSpPr>
          <a:spLocks noChangeAspect="1" noChangeArrowheads="1"/>
        </xdr:cNvSpPr>
      </xdr:nvSpPr>
      <xdr:spPr bwMode="auto">
        <a:xfrm>
          <a:off x="10615615" y="250699"/>
          <a:ext cx="72044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258485</xdr:colOff>
      <xdr:row>0</xdr:row>
      <xdr:rowOff>0</xdr:rowOff>
    </xdr:from>
    <xdr:to>
      <xdr:col>22</xdr:col>
      <xdr:colOff>482118</xdr:colOff>
      <xdr:row>3</xdr:row>
      <xdr:rowOff>22099</xdr:rowOff>
    </xdr:to>
    <xdr:sp macro="" textlink="B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336060" y="0"/>
          <a:ext cx="1909558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5C4C9ED-3BBD-405E-8051-36AF9042C0E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19</xdr:col>
      <xdr:colOff>258485</xdr:colOff>
      <xdr:row>3</xdr:row>
      <xdr:rowOff>22099</xdr:rowOff>
    </xdr:from>
    <xdr:to>
      <xdr:col>22</xdr:col>
      <xdr:colOff>482118</xdr:colOff>
      <xdr:row>4</xdr:row>
      <xdr:rowOff>44199</xdr:rowOff>
    </xdr:to>
    <xdr:sp macro="" textlink="E1">
      <xdr:nvSpPr>
        <xdr:cNvPr id="17" name="報表類別"/>
        <xdr:cNvSpPr>
          <a:spLocks noChangeAspect="1" noChangeArrowheads="1" noTextEdit="1"/>
        </xdr:cNvSpPr>
      </xdr:nvSpPr>
      <xdr:spPr bwMode="auto">
        <a:xfrm>
          <a:off x="11336060" y="250699"/>
          <a:ext cx="1909558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6B95525-BCCA-4D1F-BB17-9B61C1F6C04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18</xdr:col>
      <xdr:colOff>120363</xdr:colOff>
      <xdr:row>5</xdr:row>
      <xdr:rowOff>48783</xdr:rowOff>
    </xdr:from>
    <xdr:to>
      <xdr:col>22</xdr:col>
      <xdr:colOff>436115</xdr:colOff>
      <xdr:row>5</xdr:row>
      <xdr:rowOff>247650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578813" y="963183"/>
          <a:ext cx="2620802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716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9716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/>
        <xdr:cNvSpPr txBox="1">
          <a:spLocks noChangeArrowheads="1"/>
        </xdr:cNvSpPr>
      </xdr:nvSpPr>
      <xdr:spPr bwMode="auto">
        <a:xfrm>
          <a:off x="6467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/>
        <xdr:cNvSpPr txBox="1">
          <a:spLocks noChangeArrowheads="1"/>
        </xdr:cNvSpPr>
      </xdr:nvSpPr>
      <xdr:spPr bwMode="auto">
        <a:xfrm>
          <a:off x="6467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6" name="Text Box 47"/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7" name="Text Box 48"/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8" name="Text Box 49"/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9" name="Text Box 50"/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50007</xdr:colOff>
      <xdr:row>2</xdr:row>
      <xdr:rowOff>208337</xdr:rowOff>
    </xdr:from>
    <xdr:to>
      <xdr:col>7</xdr:col>
      <xdr:colOff>184454</xdr:colOff>
      <xdr:row>4</xdr:row>
      <xdr:rowOff>34729</xdr:rowOff>
    </xdr:to>
    <xdr:sp macro="" textlink="D1">
      <xdr:nvSpPr>
        <xdr:cNvPr id="10" name="報表類別"/>
        <xdr:cNvSpPr>
          <a:spLocks noChangeAspect="1" noChangeArrowheads="1" noTextEdit="1"/>
        </xdr:cNvSpPr>
      </xdr:nvSpPr>
      <xdr:spPr bwMode="auto">
        <a:xfrm>
          <a:off x="897732" y="208337"/>
          <a:ext cx="3506297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D270BDB-C48A-4B0C-9065-434A2ABB098B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19</xdr:col>
      <xdr:colOff>476250</xdr:colOff>
      <xdr:row>4</xdr:row>
      <xdr:rowOff>28575</xdr:rowOff>
    </xdr:to>
    <xdr:sp macro="" textlink="">
      <xdr:nvSpPr>
        <xdr:cNvPr id="11" name="Line 37"/>
        <xdr:cNvSpPr>
          <a:spLocks noChangeShapeType="1"/>
        </xdr:cNvSpPr>
      </xdr:nvSpPr>
      <xdr:spPr bwMode="auto">
        <a:xfrm>
          <a:off x="866775" y="485775"/>
          <a:ext cx="10687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31606</xdr:colOff>
      <xdr:row>3</xdr:row>
      <xdr:rowOff>22099</xdr:rowOff>
    </xdr:to>
    <xdr:sp macro="" textlink="A1">
      <xdr:nvSpPr>
        <xdr:cNvPr id="12" name="報表類別"/>
        <xdr:cNvSpPr>
          <a:spLocks noChangeAspect="1" noChangeArrowheads="1" noTextEdit="1"/>
        </xdr:cNvSpPr>
      </xdr:nvSpPr>
      <xdr:spPr bwMode="auto">
        <a:xfrm>
          <a:off x="0" y="0"/>
          <a:ext cx="87933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94DF1603-1D5A-416E-9A25-ADE7F647B321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31606</xdr:colOff>
      <xdr:row>4</xdr:row>
      <xdr:rowOff>44199</xdr:rowOff>
    </xdr:to>
    <xdr:sp macro="" textlink="C1">
      <xdr:nvSpPr>
        <xdr:cNvPr id="13" name="報表週期"/>
        <xdr:cNvSpPr>
          <a:spLocks noChangeAspect="1" noChangeArrowheads="1" noTextEdit="1"/>
        </xdr:cNvSpPr>
      </xdr:nvSpPr>
      <xdr:spPr bwMode="auto">
        <a:xfrm>
          <a:off x="0" y="250699"/>
          <a:ext cx="87933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E9ECF433-BB84-4FDF-AFAF-1E096376FD4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18</xdr:col>
      <xdr:colOff>157165</xdr:colOff>
      <xdr:row>0</xdr:row>
      <xdr:rowOff>0</xdr:rowOff>
    </xdr:from>
    <xdr:to>
      <xdr:col>19</xdr:col>
      <xdr:colOff>258485</xdr:colOff>
      <xdr:row>3</xdr:row>
      <xdr:rowOff>22099</xdr:rowOff>
    </xdr:to>
    <xdr:sp macro="" textlink="">
      <xdr:nvSpPr>
        <xdr:cNvPr id="14" name="編製機關"/>
        <xdr:cNvSpPr>
          <a:spLocks noChangeAspect="1" noChangeArrowheads="1"/>
        </xdr:cNvSpPr>
      </xdr:nvSpPr>
      <xdr:spPr bwMode="auto">
        <a:xfrm>
          <a:off x="10615615" y="0"/>
          <a:ext cx="72044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157165</xdr:colOff>
      <xdr:row>3</xdr:row>
      <xdr:rowOff>22099</xdr:rowOff>
    </xdr:from>
    <xdr:to>
      <xdr:col>19</xdr:col>
      <xdr:colOff>258485</xdr:colOff>
      <xdr:row>4</xdr:row>
      <xdr:rowOff>44199</xdr:rowOff>
    </xdr:to>
    <xdr:sp macro="" textlink="">
      <xdr:nvSpPr>
        <xdr:cNvPr id="15" name="表號"/>
        <xdr:cNvSpPr>
          <a:spLocks noChangeAspect="1" noChangeArrowheads="1"/>
        </xdr:cNvSpPr>
      </xdr:nvSpPr>
      <xdr:spPr bwMode="auto">
        <a:xfrm>
          <a:off x="10615615" y="250699"/>
          <a:ext cx="72044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258485</xdr:colOff>
      <xdr:row>0</xdr:row>
      <xdr:rowOff>0</xdr:rowOff>
    </xdr:from>
    <xdr:to>
      <xdr:col>22</xdr:col>
      <xdr:colOff>482118</xdr:colOff>
      <xdr:row>3</xdr:row>
      <xdr:rowOff>22099</xdr:rowOff>
    </xdr:to>
    <xdr:sp macro="" textlink="B1">
      <xdr:nvSpPr>
        <xdr:cNvPr id="16" name="報表類別"/>
        <xdr:cNvSpPr>
          <a:spLocks noChangeAspect="1" noChangeArrowheads="1" noTextEdit="1"/>
        </xdr:cNvSpPr>
      </xdr:nvSpPr>
      <xdr:spPr bwMode="auto">
        <a:xfrm>
          <a:off x="11336060" y="0"/>
          <a:ext cx="1909558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5C4C9ED-3BBD-405E-8051-36AF9042C0E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19</xdr:col>
      <xdr:colOff>258485</xdr:colOff>
      <xdr:row>3</xdr:row>
      <xdr:rowOff>22099</xdr:rowOff>
    </xdr:from>
    <xdr:to>
      <xdr:col>22</xdr:col>
      <xdr:colOff>482118</xdr:colOff>
      <xdr:row>4</xdr:row>
      <xdr:rowOff>44199</xdr:rowOff>
    </xdr:to>
    <xdr:sp macro="" textlink="E1">
      <xdr:nvSpPr>
        <xdr:cNvPr id="17" name="報表類別"/>
        <xdr:cNvSpPr>
          <a:spLocks noChangeAspect="1" noChangeArrowheads="1" noTextEdit="1"/>
        </xdr:cNvSpPr>
      </xdr:nvSpPr>
      <xdr:spPr bwMode="auto">
        <a:xfrm>
          <a:off x="11336060" y="250699"/>
          <a:ext cx="1909558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6B95525-BCCA-4D1F-BB17-9B61C1F6C04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18</xdr:col>
      <xdr:colOff>120363</xdr:colOff>
      <xdr:row>5</xdr:row>
      <xdr:rowOff>48783</xdr:rowOff>
    </xdr:from>
    <xdr:to>
      <xdr:col>22</xdr:col>
      <xdr:colOff>436115</xdr:colOff>
      <xdr:row>5</xdr:row>
      <xdr:rowOff>247650</xdr:rowOff>
    </xdr:to>
    <xdr:sp macro="" textlink="">
      <xdr:nvSpPr>
        <xdr:cNvPr id="18" name="報表類別"/>
        <xdr:cNvSpPr>
          <a:spLocks noChangeArrowheads="1"/>
        </xdr:cNvSpPr>
      </xdr:nvSpPr>
      <xdr:spPr bwMode="auto">
        <a:xfrm>
          <a:off x="10578813" y="963183"/>
          <a:ext cx="2620802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abSelected="1" topLeftCell="A4" zoomScale="85" zoomScaleNormal="85" workbookViewId="0">
      <selection activeCell="K18" sqref="K18"/>
    </sheetView>
  </sheetViews>
  <sheetFormatPr defaultRowHeight="12" x14ac:dyDescent="0.2"/>
  <cols>
    <col min="1" max="1" width="16.83203125" style="3" customWidth="1"/>
    <col min="2" max="5" width="12.83203125" customWidth="1"/>
    <col min="6" max="19" width="11.83203125" customWidth="1"/>
    <col min="20" max="20" width="16.83203125" customWidth="1"/>
    <col min="21" max="21" width="10.83203125" customWidth="1"/>
    <col min="22" max="41" width="10.33203125" customWidth="1"/>
  </cols>
  <sheetData>
    <row r="1" spans="1:41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1" t="s">
        <v>54</v>
      </c>
      <c r="G1" s="16"/>
      <c r="R1" s="16"/>
    </row>
    <row r="2" spans="1:41" s="11" customFormat="1" ht="31.5" hidden="1" customHeight="1" x14ac:dyDescent="0.25">
      <c r="A2" s="77" t="s">
        <v>68</v>
      </c>
      <c r="B2" s="11" t="s">
        <v>50</v>
      </c>
      <c r="C2" s="16" t="s">
        <v>51</v>
      </c>
      <c r="D2" s="11" t="s">
        <v>52</v>
      </c>
      <c r="E2" s="78" t="s">
        <v>53</v>
      </c>
      <c r="F2" s="11" t="s">
        <v>54</v>
      </c>
      <c r="G2" s="16"/>
      <c r="R2" s="16"/>
    </row>
    <row r="3" spans="1:41" s="11" customFormat="1" ht="28.5" hidden="1" customHeight="1" x14ac:dyDescent="0.25">
      <c r="A3" s="15"/>
      <c r="C3" s="16"/>
      <c r="E3" s="16"/>
      <c r="G3" s="16"/>
      <c r="R3" s="16"/>
    </row>
    <row r="4" spans="1:41" s="3" customFormat="1" ht="18" customHeight="1" x14ac:dyDescent="0.25">
      <c r="A4" s="9"/>
      <c r="B4" s="5"/>
      <c r="C4" s="5"/>
      <c r="D4" s="5"/>
      <c r="E4" s="5"/>
      <c r="F4" s="5"/>
      <c r="H4" s="49" t="s">
        <v>39</v>
      </c>
      <c r="I4" s="49"/>
      <c r="J4" s="49"/>
      <c r="K4" s="49"/>
      <c r="L4" s="49"/>
      <c r="M4" s="49"/>
      <c r="N4" s="49"/>
      <c r="O4" s="49"/>
      <c r="P4" s="5"/>
      <c r="Q4" s="5"/>
      <c r="R4" s="5"/>
      <c r="S4" s="5"/>
    </row>
    <row r="5" spans="1:41" s="3" customFormat="1" ht="18" customHeight="1" x14ac:dyDescent="0.25">
      <c r="A5" s="9"/>
      <c r="B5" s="5"/>
      <c r="C5" s="5"/>
      <c r="D5" s="5"/>
      <c r="E5" s="5"/>
      <c r="F5" s="5"/>
      <c r="G5" s="31"/>
      <c r="H5" s="49"/>
      <c r="I5" s="49"/>
      <c r="J5" s="49"/>
      <c r="K5" s="49"/>
      <c r="L5" s="49"/>
      <c r="M5" s="49"/>
      <c r="N5" s="49"/>
      <c r="O5" s="49"/>
      <c r="P5" s="5"/>
      <c r="Q5" s="5"/>
      <c r="R5" s="5"/>
      <c r="S5" s="5"/>
    </row>
    <row r="6" spans="1:41" ht="36" customHeight="1" x14ac:dyDescent="0.2">
      <c r="A6" s="42" t="s">
        <v>65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 t="s">
        <v>69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ht="24" customHeight="1" thickBot="1" x14ac:dyDescent="0.3">
      <c r="A7" s="43" t="str">
        <f>F1</f>
        <v>中華民國113年第4季底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50" t="str">
        <f>F2</f>
        <v>中華民國113年第4季底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s="1" customFormat="1" ht="39.950000000000003" customHeight="1" x14ac:dyDescent="0.2">
      <c r="A8" s="44" t="s">
        <v>22</v>
      </c>
      <c r="B8" s="37" t="s">
        <v>37</v>
      </c>
      <c r="C8" s="35" t="s">
        <v>19</v>
      </c>
      <c r="D8" s="36"/>
      <c r="E8" s="34"/>
      <c r="F8" s="33" t="s">
        <v>2</v>
      </c>
      <c r="G8" s="34"/>
      <c r="H8" s="33" t="s">
        <v>3</v>
      </c>
      <c r="I8" s="34"/>
      <c r="J8" s="33" t="s">
        <v>4</v>
      </c>
      <c r="K8" s="34"/>
      <c r="L8" s="33" t="s">
        <v>5</v>
      </c>
      <c r="M8" s="34"/>
      <c r="N8" s="33" t="s">
        <v>6</v>
      </c>
      <c r="O8" s="34"/>
      <c r="P8" s="33" t="s">
        <v>7</v>
      </c>
      <c r="Q8" s="34"/>
      <c r="R8" s="33" t="s">
        <v>18</v>
      </c>
      <c r="S8" s="34"/>
      <c r="T8" s="44" t="s">
        <v>22</v>
      </c>
      <c r="U8" s="37" t="s">
        <v>17</v>
      </c>
      <c r="V8" s="35" t="s">
        <v>8</v>
      </c>
      <c r="W8" s="34"/>
      <c r="X8" s="33" t="s">
        <v>9</v>
      </c>
      <c r="Y8" s="34"/>
      <c r="Z8" s="33" t="s">
        <v>10</v>
      </c>
      <c r="AA8" s="34"/>
      <c r="AB8" s="33" t="s">
        <v>11</v>
      </c>
      <c r="AC8" s="34"/>
      <c r="AD8" s="33" t="s">
        <v>12</v>
      </c>
      <c r="AE8" s="34"/>
      <c r="AF8" s="33" t="s">
        <v>13</v>
      </c>
      <c r="AG8" s="34"/>
      <c r="AH8" s="33" t="s">
        <v>14</v>
      </c>
      <c r="AI8" s="34"/>
      <c r="AJ8" s="33" t="s">
        <v>15</v>
      </c>
      <c r="AK8" s="34"/>
      <c r="AL8" s="33" t="s">
        <v>16</v>
      </c>
      <c r="AM8" s="34"/>
      <c r="AN8" s="33" t="s">
        <v>21</v>
      </c>
      <c r="AO8" s="36"/>
    </row>
    <row r="9" spans="1:41" s="1" customFormat="1" ht="21.95" customHeight="1" thickBot="1" x14ac:dyDescent="0.25">
      <c r="A9" s="45"/>
      <c r="B9" s="38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2" t="s">
        <v>0</v>
      </c>
      <c r="Q9" s="21" t="s">
        <v>1</v>
      </c>
      <c r="R9" s="22" t="s">
        <v>0</v>
      </c>
      <c r="S9" s="21" t="s">
        <v>1</v>
      </c>
      <c r="T9" s="45"/>
      <c r="U9" s="38"/>
      <c r="V9" s="22" t="s">
        <v>0</v>
      </c>
      <c r="W9" s="21" t="s">
        <v>1</v>
      </c>
      <c r="X9" s="22" t="s">
        <v>0</v>
      </c>
      <c r="Y9" s="21" t="s">
        <v>1</v>
      </c>
      <c r="Z9" s="22" t="s">
        <v>0</v>
      </c>
      <c r="AA9" s="21" t="s">
        <v>1</v>
      </c>
      <c r="AB9" s="22" t="s">
        <v>0</v>
      </c>
      <c r="AC9" s="21" t="s">
        <v>1</v>
      </c>
      <c r="AD9" s="22" t="s">
        <v>0</v>
      </c>
      <c r="AE9" s="21" t="s">
        <v>1</v>
      </c>
      <c r="AF9" s="22" t="s">
        <v>0</v>
      </c>
      <c r="AG9" s="21" t="s">
        <v>1</v>
      </c>
      <c r="AH9" s="22" t="s">
        <v>0</v>
      </c>
      <c r="AI9" s="21" t="s">
        <v>1</v>
      </c>
      <c r="AJ9" s="22" t="s">
        <v>0</v>
      </c>
      <c r="AK9" s="21" t="s">
        <v>1</v>
      </c>
      <c r="AL9" s="21" t="s">
        <v>0</v>
      </c>
      <c r="AM9" s="21" t="s">
        <v>1</v>
      </c>
      <c r="AN9" s="22" t="s">
        <v>0</v>
      </c>
      <c r="AO9" s="20" t="s">
        <v>1</v>
      </c>
    </row>
    <row r="10" spans="1:41" s="2" customFormat="1" ht="21" customHeight="1" x14ac:dyDescent="0.2">
      <c r="A10" s="44" t="s">
        <v>62</v>
      </c>
      <c r="B10" s="23" t="s">
        <v>41</v>
      </c>
      <c r="C10" s="65">
        <v>93580</v>
      </c>
      <c r="D10" s="68">
        <v>52032</v>
      </c>
      <c r="E10" s="71">
        <v>41548</v>
      </c>
      <c r="F10" s="68">
        <v>1929</v>
      </c>
      <c r="G10" s="71">
        <v>1770</v>
      </c>
      <c r="H10" s="68">
        <v>5897</v>
      </c>
      <c r="I10" s="68">
        <v>4993</v>
      </c>
      <c r="J10" s="68">
        <v>108</v>
      </c>
      <c r="K10" s="68">
        <v>67</v>
      </c>
      <c r="L10" s="68">
        <v>945</v>
      </c>
      <c r="M10" s="68">
        <v>353</v>
      </c>
      <c r="N10" s="68">
        <v>14851</v>
      </c>
      <c r="O10" s="68">
        <v>9631</v>
      </c>
      <c r="P10" s="68">
        <v>4793</v>
      </c>
      <c r="Q10" s="68">
        <v>3875</v>
      </c>
      <c r="R10" s="71">
        <v>7082</v>
      </c>
      <c r="S10" s="74">
        <v>5736</v>
      </c>
      <c r="T10" s="44" t="s">
        <v>62</v>
      </c>
      <c r="U10" s="23" t="s">
        <v>41</v>
      </c>
      <c r="V10" s="68">
        <v>228</v>
      </c>
      <c r="W10" s="68">
        <v>150</v>
      </c>
      <c r="X10" s="71">
        <v>78</v>
      </c>
      <c r="Y10" s="68">
        <v>77</v>
      </c>
      <c r="Z10" s="71">
        <v>1772</v>
      </c>
      <c r="AA10" s="68">
        <v>3479</v>
      </c>
      <c r="AB10" s="71">
        <v>2052</v>
      </c>
      <c r="AC10" s="68">
        <v>323</v>
      </c>
      <c r="AD10" s="71">
        <v>4585</v>
      </c>
      <c r="AE10" s="68">
        <v>5668</v>
      </c>
      <c r="AF10" s="68">
        <v>6818</v>
      </c>
      <c r="AG10" s="68">
        <v>4836</v>
      </c>
      <c r="AH10" s="68">
        <v>184</v>
      </c>
      <c r="AI10" s="68">
        <v>175</v>
      </c>
      <c r="AJ10" s="71">
        <v>51</v>
      </c>
      <c r="AK10" s="68">
        <v>60</v>
      </c>
      <c r="AL10" s="74">
        <v>168</v>
      </c>
      <c r="AM10" s="74">
        <v>168</v>
      </c>
      <c r="AN10" s="74">
        <v>491</v>
      </c>
      <c r="AO10" s="79">
        <v>187</v>
      </c>
    </row>
    <row r="11" spans="1:41" ht="21" customHeight="1" x14ac:dyDescent="0.2">
      <c r="A11" s="46"/>
      <c r="B11" s="24" t="s">
        <v>42</v>
      </c>
      <c r="C11" s="66">
        <v>11225</v>
      </c>
      <c r="D11" s="69">
        <v>6073</v>
      </c>
      <c r="E11" s="72">
        <v>5152</v>
      </c>
      <c r="F11" s="75">
        <v>0</v>
      </c>
      <c r="G11" s="76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69">
        <v>106</v>
      </c>
      <c r="O11" s="69">
        <v>68</v>
      </c>
      <c r="P11" s="69">
        <v>334</v>
      </c>
      <c r="Q11" s="69">
        <v>241</v>
      </c>
      <c r="R11" s="72">
        <v>3753</v>
      </c>
      <c r="S11" s="72">
        <v>3055</v>
      </c>
      <c r="T11" s="46"/>
      <c r="U11" s="24" t="s">
        <v>42</v>
      </c>
      <c r="V11" s="75">
        <v>0</v>
      </c>
      <c r="W11" s="75">
        <v>0</v>
      </c>
      <c r="X11" s="72">
        <v>78</v>
      </c>
      <c r="Y11" s="69">
        <v>77</v>
      </c>
      <c r="Z11" s="72">
        <v>58</v>
      </c>
      <c r="AA11" s="69">
        <v>142</v>
      </c>
      <c r="AB11" s="72">
        <v>25</v>
      </c>
      <c r="AC11" s="75">
        <v>0</v>
      </c>
      <c r="AD11" s="72">
        <v>25</v>
      </c>
      <c r="AE11" s="69">
        <v>41</v>
      </c>
      <c r="AF11" s="69">
        <v>1677</v>
      </c>
      <c r="AG11" s="69">
        <v>1513</v>
      </c>
      <c r="AH11" s="69">
        <v>2</v>
      </c>
      <c r="AI11" s="75">
        <v>0</v>
      </c>
      <c r="AJ11" s="76">
        <v>0</v>
      </c>
      <c r="AK11" s="69">
        <v>1</v>
      </c>
      <c r="AL11" s="72">
        <v>8</v>
      </c>
      <c r="AM11" s="72">
        <v>12</v>
      </c>
      <c r="AN11" s="72">
        <v>7</v>
      </c>
      <c r="AO11" s="80">
        <v>2</v>
      </c>
    </row>
    <row r="12" spans="1:41" ht="21" customHeight="1" x14ac:dyDescent="0.2">
      <c r="A12" s="46"/>
      <c r="B12" s="24" t="s">
        <v>43</v>
      </c>
      <c r="C12" s="66">
        <v>15285</v>
      </c>
      <c r="D12" s="69">
        <v>8187</v>
      </c>
      <c r="E12" s="72">
        <v>7098</v>
      </c>
      <c r="F12" s="69">
        <v>874</v>
      </c>
      <c r="G12" s="72">
        <v>732</v>
      </c>
      <c r="H12" s="69">
        <v>995</v>
      </c>
      <c r="I12" s="69">
        <v>896</v>
      </c>
      <c r="J12" s="69">
        <v>3</v>
      </c>
      <c r="K12" s="69">
        <v>1</v>
      </c>
      <c r="L12" s="69">
        <v>184</v>
      </c>
      <c r="M12" s="69">
        <v>59</v>
      </c>
      <c r="N12" s="69">
        <v>1576</v>
      </c>
      <c r="O12" s="69">
        <v>1246</v>
      </c>
      <c r="P12" s="69">
        <v>583</v>
      </c>
      <c r="Q12" s="69">
        <v>471</v>
      </c>
      <c r="R12" s="72">
        <v>449</v>
      </c>
      <c r="S12" s="72">
        <v>277</v>
      </c>
      <c r="T12" s="46"/>
      <c r="U12" s="24" t="s">
        <v>43</v>
      </c>
      <c r="V12" s="69">
        <v>22</v>
      </c>
      <c r="W12" s="69">
        <v>18</v>
      </c>
      <c r="X12" s="76">
        <v>0</v>
      </c>
      <c r="Y12" s="75">
        <v>0</v>
      </c>
      <c r="Z12" s="72">
        <v>384</v>
      </c>
      <c r="AA12" s="69">
        <v>912</v>
      </c>
      <c r="AB12" s="72">
        <v>82</v>
      </c>
      <c r="AC12" s="69">
        <v>25</v>
      </c>
      <c r="AD12" s="72">
        <v>490</v>
      </c>
      <c r="AE12" s="69">
        <v>559</v>
      </c>
      <c r="AF12" s="69">
        <v>2493</v>
      </c>
      <c r="AG12" s="69">
        <v>1845</v>
      </c>
      <c r="AH12" s="69">
        <v>1</v>
      </c>
      <c r="AI12" s="69">
        <v>2</v>
      </c>
      <c r="AJ12" s="72">
        <v>19</v>
      </c>
      <c r="AK12" s="69">
        <v>23</v>
      </c>
      <c r="AL12" s="72">
        <v>22</v>
      </c>
      <c r="AM12" s="72">
        <v>26</v>
      </c>
      <c r="AN12" s="72">
        <v>10</v>
      </c>
      <c r="AO12" s="80">
        <v>6</v>
      </c>
    </row>
    <row r="13" spans="1:41" ht="21" customHeight="1" x14ac:dyDescent="0.2">
      <c r="A13" s="46"/>
      <c r="B13" s="24" t="s">
        <v>44</v>
      </c>
      <c r="C13" s="66">
        <v>29299</v>
      </c>
      <c r="D13" s="69">
        <v>16258</v>
      </c>
      <c r="E13" s="72">
        <v>13041</v>
      </c>
      <c r="F13" s="69">
        <v>547</v>
      </c>
      <c r="G13" s="72">
        <v>532</v>
      </c>
      <c r="H13" s="69">
        <v>1561</v>
      </c>
      <c r="I13" s="69">
        <v>1325</v>
      </c>
      <c r="J13" s="69">
        <v>19</v>
      </c>
      <c r="K13" s="69">
        <v>21</v>
      </c>
      <c r="L13" s="69">
        <v>269</v>
      </c>
      <c r="M13" s="69">
        <v>70</v>
      </c>
      <c r="N13" s="69">
        <v>5632</v>
      </c>
      <c r="O13" s="69">
        <v>3581</v>
      </c>
      <c r="P13" s="69">
        <v>1702</v>
      </c>
      <c r="Q13" s="69">
        <v>1602</v>
      </c>
      <c r="R13" s="72">
        <v>905</v>
      </c>
      <c r="S13" s="72">
        <v>521</v>
      </c>
      <c r="T13" s="46"/>
      <c r="U13" s="24" t="s">
        <v>44</v>
      </c>
      <c r="V13" s="69">
        <v>42</v>
      </c>
      <c r="W13" s="69">
        <v>36</v>
      </c>
      <c r="X13" s="76">
        <v>0</v>
      </c>
      <c r="Y13" s="75">
        <v>0</v>
      </c>
      <c r="Z13" s="72">
        <v>679</v>
      </c>
      <c r="AA13" s="69">
        <v>1297</v>
      </c>
      <c r="AB13" s="72">
        <v>213</v>
      </c>
      <c r="AC13" s="69">
        <v>29</v>
      </c>
      <c r="AD13" s="72">
        <v>2394</v>
      </c>
      <c r="AE13" s="69">
        <v>2640</v>
      </c>
      <c r="AF13" s="69">
        <v>2228</v>
      </c>
      <c r="AG13" s="69">
        <v>1319</v>
      </c>
      <c r="AH13" s="69">
        <v>5</v>
      </c>
      <c r="AI13" s="69">
        <v>1</v>
      </c>
      <c r="AJ13" s="72">
        <v>8</v>
      </c>
      <c r="AK13" s="69">
        <v>8</v>
      </c>
      <c r="AL13" s="72">
        <v>26</v>
      </c>
      <c r="AM13" s="72">
        <v>39</v>
      </c>
      <c r="AN13" s="72">
        <v>28</v>
      </c>
      <c r="AO13" s="80">
        <v>20</v>
      </c>
    </row>
    <row r="14" spans="1:41" ht="21" customHeight="1" x14ac:dyDescent="0.2">
      <c r="A14" s="47"/>
      <c r="B14" s="24" t="s">
        <v>45</v>
      </c>
      <c r="C14" s="66">
        <v>37771</v>
      </c>
      <c r="D14" s="69">
        <v>21514</v>
      </c>
      <c r="E14" s="72">
        <v>16257</v>
      </c>
      <c r="F14" s="69">
        <v>508</v>
      </c>
      <c r="G14" s="72">
        <v>506</v>
      </c>
      <c r="H14" s="69">
        <v>3341</v>
      </c>
      <c r="I14" s="69">
        <v>2772</v>
      </c>
      <c r="J14" s="69">
        <v>86</v>
      </c>
      <c r="K14" s="69">
        <v>45</v>
      </c>
      <c r="L14" s="69">
        <v>492</v>
      </c>
      <c r="M14" s="69">
        <v>224</v>
      </c>
      <c r="N14" s="69">
        <v>7537</v>
      </c>
      <c r="O14" s="69">
        <v>4736</v>
      </c>
      <c r="P14" s="69">
        <v>2174</v>
      </c>
      <c r="Q14" s="69">
        <v>1561</v>
      </c>
      <c r="R14" s="72">
        <v>1975</v>
      </c>
      <c r="S14" s="72">
        <v>1883</v>
      </c>
      <c r="T14" s="47"/>
      <c r="U14" s="24" t="s">
        <v>45</v>
      </c>
      <c r="V14" s="69">
        <v>164</v>
      </c>
      <c r="W14" s="69">
        <v>96</v>
      </c>
      <c r="X14" s="76">
        <v>0</v>
      </c>
      <c r="Y14" s="75">
        <v>0</v>
      </c>
      <c r="Z14" s="72">
        <v>651</v>
      </c>
      <c r="AA14" s="69">
        <v>1128</v>
      </c>
      <c r="AB14" s="72">
        <v>1732</v>
      </c>
      <c r="AC14" s="69">
        <v>269</v>
      </c>
      <c r="AD14" s="72">
        <v>1676</v>
      </c>
      <c r="AE14" s="69">
        <v>2428</v>
      </c>
      <c r="AF14" s="69">
        <v>420</v>
      </c>
      <c r="AG14" s="69">
        <v>159</v>
      </c>
      <c r="AH14" s="69">
        <v>176</v>
      </c>
      <c r="AI14" s="69">
        <v>172</v>
      </c>
      <c r="AJ14" s="72">
        <v>24</v>
      </c>
      <c r="AK14" s="69">
        <v>28</v>
      </c>
      <c r="AL14" s="72">
        <v>112</v>
      </c>
      <c r="AM14" s="72">
        <v>91</v>
      </c>
      <c r="AN14" s="72">
        <v>446</v>
      </c>
      <c r="AO14" s="80">
        <v>159</v>
      </c>
    </row>
    <row r="15" spans="1:41" ht="21" customHeight="1" x14ac:dyDescent="0.2">
      <c r="A15" s="48" t="s">
        <v>46</v>
      </c>
      <c r="B15" s="24" t="s">
        <v>41</v>
      </c>
      <c r="C15" s="66">
        <v>17435</v>
      </c>
      <c r="D15" s="69">
        <v>9541</v>
      </c>
      <c r="E15" s="72">
        <v>7894</v>
      </c>
      <c r="F15" s="69">
        <v>379</v>
      </c>
      <c r="G15" s="72">
        <v>342</v>
      </c>
      <c r="H15" s="69">
        <v>1148</v>
      </c>
      <c r="I15" s="69">
        <v>1003</v>
      </c>
      <c r="J15" s="69">
        <v>19</v>
      </c>
      <c r="K15" s="69">
        <v>11</v>
      </c>
      <c r="L15" s="69">
        <v>159</v>
      </c>
      <c r="M15" s="69">
        <v>54</v>
      </c>
      <c r="N15" s="69">
        <v>2660</v>
      </c>
      <c r="O15" s="69">
        <v>1780</v>
      </c>
      <c r="P15" s="69">
        <v>739</v>
      </c>
      <c r="Q15" s="69">
        <v>589</v>
      </c>
      <c r="R15" s="72">
        <v>1346</v>
      </c>
      <c r="S15" s="72">
        <v>1155</v>
      </c>
      <c r="T15" s="48" t="s">
        <v>46</v>
      </c>
      <c r="U15" s="24" t="s">
        <v>41</v>
      </c>
      <c r="V15" s="69">
        <v>34</v>
      </c>
      <c r="W15" s="69">
        <v>24</v>
      </c>
      <c r="X15" s="72">
        <v>14</v>
      </c>
      <c r="Y15" s="69">
        <v>15</v>
      </c>
      <c r="Z15" s="72">
        <v>326</v>
      </c>
      <c r="AA15" s="69">
        <v>688</v>
      </c>
      <c r="AB15" s="72">
        <v>475</v>
      </c>
      <c r="AC15" s="69">
        <v>88</v>
      </c>
      <c r="AD15" s="72">
        <v>827</v>
      </c>
      <c r="AE15" s="69">
        <v>1094</v>
      </c>
      <c r="AF15" s="69">
        <v>1238</v>
      </c>
      <c r="AG15" s="69">
        <v>920</v>
      </c>
      <c r="AH15" s="69">
        <v>36</v>
      </c>
      <c r="AI15" s="69">
        <v>36</v>
      </c>
      <c r="AJ15" s="72">
        <v>9</v>
      </c>
      <c r="AK15" s="69">
        <v>18</v>
      </c>
      <c r="AL15" s="72">
        <v>33</v>
      </c>
      <c r="AM15" s="72">
        <v>40</v>
      </c>
      <c r="AN15" s="72">
        <v>99</v>
      </c>
      <c r="AO15" s="80">
        <v>37</v>
      </c>
    </row>
    <row r="16" spans="1:41" ht="21" customHeight="1" x14ac:dyDescent="0.2">
      <c r="A16" s="46"/>
      <c r="B16" s="24" t="s">
        <v>42</v>
      </c>
      <c r="C16" s="66">
        <v>2047</v>
      </c>
      <c r="D16" s="69">
        <v>1083</v>
      </c>
      <c r="E16" s="72">
        <v>964</v>
      </c>
      <c r="F16" s="75">
        <v>0</v>
      </c>
      <c r="G16" s="76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69">
        <v>20</v>
      </c>
      <c r="O16" s="69">
        <v>9</v>
      </c>
      <c r="P16" s="69">
        <v>45</v>
      </c>
      <c r="Q16" s="69">
        <v>25</v>
      </c>
      <c r="R16" s="72">
        <v>705</v>
      </c>
      <c r="S16" s="72">
        <v>603</v>
      </c>
      <c r="T16" s="46"/>
      <c r="U16" s="24" t="s">
        <v>42</v>
      </c>
      <c r="V16" s="75">
        <v>0</v>
      </c>
      <c r="W16" s="75">
        <v>0</v>
      </c>
      <c r="X16" s="72">
        <v>14</v>
      </c>
      <c r="Y16" s="69">
        <v>15</v>
      </c>
      <c r="Z16" s="72">
        <v>6</v>
      </c>
      <c r="AA16" s="69">
        <v>22</v>
      </c>
      <c r="AB16" s="76">
        <v>0</v>
      </c>
      <c r="AC16" s="75">
        <v>0</v>
      </c>
      <c r="AD16" s="72">
        <v>3</v>
      </c>
      <c r="AE16" s="69">
        <v>10</v>
      </c>
      <c r="AF16" s="69">
        <v>288</v>
      </c>
      <c r="AG16" s="69">
        <v>275</v>
      </c>
      <c r="AH16" s="75">
        <v>0</v>
      </c>
      <c r="AI16" s="75">
        <v>0</v>
      </c>
      <c r="AJ16" s="76">
        <v>0</v>
      </c>
      <c r="AK16" s="69">
        <v>1</v>
      </c>
      <c r="AL16" s="72">
        <v>1</v>
      </c>
      <c r="AM16" s="72">
        <v>3</v>
      </c>
      <c r="AN16" s="72">
        <v>1</v>
      </c>
      <c r="AO16" s="80">
        <v>1</v>
      </c>
    </row>
    <row r="17" spans="1:41" ht="21" customHeight="1" x14ac:dyDescent="0.2">
      <c r="A17" s="46"/>
      <c r="B17" s="24" t="s">
        <v>43</v>
      </c>
      <c r="C17" s="66">
        <v>2893</v>
      </c>
      <c r="D17" s="69">
        <v>1487</v>
      </c>
      <c r="E17" s="72">
        <v>1406</v>
      </c>
      <c r="F17" s="69">
        <v>184</v>
      </c>
      <c r="G17" s="72">
        <v>169</v>
      </c>
      <c r="H17" s="69">
        <v>188</v>
      </c>
      <c r="I17" s="69">
        <v>193</v>
      </c>
      <c r="J17" s="75">
        <v>0</v>
      </c>
      <c r="K17" s="69">
        <v>1</v>
      </c>
      <c r="L17" s="69">
        <v>31</v>
      </c>
      <c r="M17" s="69">
        <v>7</v>
      </c>
      <c r="N17" s="69">
        <v>299</v>
      </c>
      <c r="O17" s="69">
        <v>274</v>
      </c>
      <c r="P17" s="69">
        <v>68</v>
      </c>
      <c r="Q17" s="69">
        <v>67</v>
      </c>
      <c r="R17" s="72">
        <v>79</v>
      </c>
      <c r="S17" s="72">
        <v>35</v>
      </c>
      <c r="T17" s="46"/>
      <c r="U17" s="24" t="s">
        <v>43</v>
      </c>
      <c r="V17" s="69">
        <v>2</v>
      </c>
      <c r="W17" s="69">
        <v>6</v>
      </c>
      <c r="X17" s="76">
        <v>0</v>
      </c>
      <c r="Y17" s="75">
        <v>0</v>
      </c>
      <c r="Z17" s="72">
        <v>68</v>
      </c>
      <c r="AA17" s="69">
        <v>179</v>
      </c>
      <c r="AB17" s="72">
        <v>12</v>
      </c>
      <c r="AC17" s="69">
        <v>7</v>
      </c>
      <c r="AD17" s="72">
        <v>73</v>
      </c>
      <c r="AE17" s="69">
        <v>107</v>
      </c>
      <c r="AF17" s="69">
        <v>471</v>
      </c>
      <c r="AG17" s="69">
        <v>353</v>
      </c>
      <c r="AH17" s="75">
        <v>0</v>
      </c>
      <c r="AI17" s="75">
        <v>0</v>
      </c>
      <c r="AJ17" s="72">
        <v>3</v>
      </c>
      <c r="AK17" s="69">
        <v>4</v>
      </c>
      <c r="AL17" s="72">
        <v>7</v>
      </c>
      <c r="AM17" s="72">
        <v>4</v>
      </c>
      <c r="AN17" s="72">
        <v>2</v>
      </c>
      <c r="AO17" s="82">
        <v>0</v>
      </c>
    </row>
    <row r="18" spans="1:41" ht="21" customHeight="1" x14ac:dyDescent="0.2">
      <c r="A18" s="46"/>
      <c r="B18" s="24" t="s">
        <v>44</v>
      </c>
      <c r="C18" s="66">
        <v>5307</v>
      </c>
      <c r="D18" s="69">
        <v>2909</v>
      </c>
      <c r="E18" s="72">
        <v>2398</v>
      </c>
      <c r="F18" s="69">
        <v>102</v>
      </c>
      <c r="G18" s="72">
        <v>79</v>
      </c>
      <c r="H18" s="69">
        <v>287</v>
      </c>
      <c r="I18" s="69">
        <v>253</v>
      </c>
      <c r="J18" s="69">
        <v>2</v>
      </c>
      <c r="K18" s="69">
        <v>5</v>
      </c>
      <c r="L18" s="69">
        <v>34</v>
      </c>
      <c r="M18" s="69">
        <v>13</v>
      </c>
      <c r="N18" s="69">
        <v>1057</v>
      </c>
      <c r="O18" s="69">
        <v>684</v>
      </c>
      <c r="P18" s="69">
        <v>248</v>
      </c>
      <c r="Q18" s="69">
        <v>237</v>
      </c>
      <c r="R18" s="72">
        <v>180</v>
      </c>
      <c r="S18" s="72">
        <v>109</v>
      </c>
      <c r="T18" s="46"/>
      <c r="U18" s="24" t="s">
        <v>44</v>
      </c>
      <c r="V18" s="69">
        <v>4</v>
      </c>
      <c r="W18" s="69">
        <v>5</v>
      </c>
      <c r="X18" s="76">
        <v>0</v>
      </c>
      <c r="Y18" s="75">
        <v>0</v>
      </c>
      <c r="Z18" s="72">
        <v>115</v>
      </c>
      <c r="AA18" s="69">
        <v>232</v>
      </c>
      <c r="AB18" s="72">
        <v>49</v>
      </c>
      <c r="AC18" s="69">
        <v>6</v>
      </c>
      <c r="AD18" s="72">
        <v>438</v>
      </c>
      <c r="AE18" s="69">
        <v>494</v>
      </c>
      <c r="AF18" s="69">
        <v>381</v>
      </c>
      <c r="AG18" s="69">
        <v>262</v>
      </c>
      <c r="AH18" s="75">
        <v>0</v>
      </c>
      <c r="AI18" s="69">
        <v>1</v>
      </c>
      <c r="AJ18" s="72">
        <v>1</v>
      </c>
      <c r="AK18" s="69">
        <v>2</v>
      </c>
      <c r="AL18" s="72">
        <v>6</v>
      </c>
      <c r="AM18" s="72">
        <v>11</v>
      </c>
      <c r="AN18" s="72">
        <v>5</v>
      </c>
      <c r="AO18" s="80">
        <v>5</v>
      </c>
    </row>
    <row r="19" spans="1:41" ht="21" customHeight="1" x14ac:dyDescent="0.2">
      <c r="A19" s="47"/>
      <c r="B19" s="24" t="s">
        <v>45</v>
      </c>
      <c r="C19" s="66">
        <v>7188</v>
      </c>
      <c r="D19" s="69">
        <v>4062</v>
      </c>
      <c r="E19" s="72">
        <v>3126</v>
      </c>
      <c r="F19" s="69">
        <v>93</v>
      </c>
      <c r="G19" s="72">
        <v>94</v>
      </c>
      <c r="H19" s="69">
        <v>673</v>
      </c>
      <c r="I19" s="69">
        <v>557</v>
      </c>
      <c r="J19" s="69">
        <v>17</v>
      </c>
      <c r="K19" s="69">
        <v>5</v>
      </c>
      <c r="L19" s="69">
        <v>94</v>
      </c>
      <c r="M19" s="69">
        <v>34</v>
      </c>
      <c r="N19" s="69">
        <v>1284</v>
      </c>
      <c r="O19" s="69">
        <v>813</v>
      </c>
      <c r="P19" s="69">
        <v>378</v>
      </c>
      <c r="Q19" s="69">
        <v>260</v>
      </c>
      <c r="R19" s="72">
        <v>382</v>
      </c>
      <c r="S19" s="72">
        <v>408</v>
      </c>
      <c r="T19" s="47"/>
      <c r="U19" s="24" t="s">
        <v>45</v>
      </c>
      <c r="V19" s="69">
        <v>28</v>
      </c>
      <c r="W19" s="69">
        <v>13</v>
      </c>
      <c r="X19" s="76">
        <v>0</v>
      </c>
      <c r="Y19" s="75">
        <v>0</v>
      </c>
      <c r="Z19" s="72">
        <v>137</v>
      </c>
      <c r="AA19" s="69">
        <v>255</v>
      </c>
      <c r="AB19" s="72">
        <v>414</v>
      </c>
      <c r="AC19" s="69">
        <v>75</v>
      </c>
      <c r="AD19" s="72">
        <v>313</v>
      </c>
      <c r="AE19" s="69">
        <v>483</v>
      </c>
      <c r="AF19" s="69">
        <v>98</v>
      </c>
      <c r="AG19" s="69">
        <v>30</v>
      </c>
      <c r="AH19" s="69">
        <v>36</v>
      </c>
      <c r="AI19" s="69">
        <v>35</v>
      </c>
      <c r="AJ19" s="72">
        <v>5</v>
      </c>
      <c r="AK19" s="69">
        <v>11</v>
      </c>
      <c r="AL19" s="72">
        <v>19</v>
      </c>
      <c r="AM19" s="72">
        <v>22</v>
      </c>
      <c r="AN19" s="72">
        <v>91</v>
      </c>
      <c r="AO19" s="80">
        <v>31</v>
      </c>
    </row>
    <row r="20" spans="1:41" ht="21" customHeight="1" x14ac:dyDescent="0.2">
      <c r="A20" s="48" t="s">
        <v>47</v>
      </c>
      <c r="B20" s="24" t="s">
        <v>41</v>
      </c>
      <c r="C20" s="66">
        <v>16764</v>
      </c>
      <c r="D20" s="69">
        <v>9128</v>
      </c>
      <c r="E20" s="72">
        <v>7636</v>
      </c>
      <c r="F20" s="69">
        <v>342</v>
      </c>
      <c r="G20" s="72">
        <v>361</v>
      </c>
      <c r="H20" s="69">
        <v>973</v>
      </c>
      <c r="I20" s="69">
        <v>908</v>
      </c>
      <c r="J20" s="69">
        <v>25</v>
      </c>
      <c r="K20" s="69">
        <v>12</v>
      </c>
      <c r="L20" s="69">
        <v>159</v>
      </c>
      <c r="M20" s="69">
        <v>56</v>
      </c>
      <c r="N20" s="69">
        <v>2628</v>
      </c>
      <c r="O20" s="69">
        <v>1745</v>
      </c>
      <c r="P20" s="69">
        <v>801</v>
      </c>
      <c r="Q20" s="69">
        <v>669</v>
      </c>
      <c r="R20" s="72">
        <v>1231</v>
      </c>
      <c r="S20" s="72">
        <v>986</v>
      </c>
      <c r="T20" s="48" t="s">
        <v>47</v>
      </c>
      <c r="U20" s="24" t="s">
        <v>41</v>
      </c>
      <c r="V20" s="69">
        <v>38</v>
      </c>
      <c r="W20" s="69">
        <v>22</v>
      </c>
      <c r="X20" s="72">
        <v>13</v>
      </c>
      <c r="Y20" s="69">
        <v>12</v>
      </c>
      <c r="Z20" s="72">
        <v>324</v>
      </c>
      <c r="AA20" s="69">
        <v>692</v>
      </c>
      <c r="AB20" s="72">
        <v>402</v>
      </c>
      <c r="AC20" s="69">
        <v>63</v>
      </c>
      <c r="AD20" s="72">
        <v>842</v>
      </c>
      <c r="AE20" s="69">
        <v>1096</v>
      </c>
      <c r="AF20" s="69">
        <v>1191</v>
      </c>
      <c r="AG20" s="69">
        <v>917</v>
      </c>
      <c r="AH20" s="69">
        <v>33</v>
      </c>
      <c r="AI20" s="69">
        <v>26</v>
      </c>
      <c r="AJ20" s="72">
        <v>6</v>
      </c>
      <c r="AK20" s="69">
        <v>9</v>
      </c>
      <c r="AL20" s="72">
        <v>29</v>
      </c>
      <c r="AM20" s="72">
        <v>24</v>
      </c>
      <c r="AN20" s="72">
        <v>91</v>
      </c>
      <c r="AO20" s="80">
        <v>38</v>
      </c>
    </row>
    <row r="21" spans="1:41" ht="21" customHeight="1" x14ac:dyDescent="0.2">
      <c r="A21" s="46"/>
      <c r="B21" s="24" t="s">
        <v>42</v>
      </c>
      <c r="C21" s="66">
        <v>2001</v>
      </c>
      <c r="D21" s="69">
        <v>1056</v>
      </c>
      <c r="E21" s="72">
        <v>945</v>
      </c>
      <c r="F21" s="75">
        <v>0</v>
      </c>
      <c r="G21" s="76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69">
        <v>23</v>
      </c>
      <c r="O21" s="69">
        <v>10</v>
      </c>
      <c r="P21" s="69">
        <v>64</v>
      </c>
      <c r="Q21" s="69">
        <v>45</v>
      </c>
      <c r="R21" s="72">
        <v>645</v>
      </c>
      <c r="S21" s="72">
        <v>532</v>
      </c>
      <c r="T21" s="46"/>
      <c r="U21" s="24" t="s">
        <v>42</v>
      </c>
      <c r="V21" s="75">
        <v>0</v>
      </c>
      <c r="W21" s="75">
        <v>0</v>
      </c>
      <c r="X21" s="72">
        <v>13</v>
      </c>
      <c r="Y21" s="69">
        <v>12</v>
      </c>
      <c r="Z21" s="72">
        <v>16</v>
      </c>
      <c r="AA21" s="69">
        <v>36</v>
      </c>
      <c r="AB21" s="72">
        <v>8</v>
      </c>
      <c r="AC21" s="75">
        <v>0</v>
      </c>
      <c r="AD21" s="72">
        <v>3</v>
      </c>
      <c r="AE21" s="69">
        <v>9</v>
      </c>
      <c r="AF21" s="69">
        <v>281</v>
      </c>
      <c r="AG21" s="69">
        <v>300</v>
      </c>
      <c r="AH21" s="75">
        <v>0</v>
      </c>
      <c r="AI21" s="75">
        <v>0</v>
      </c>
      <c r="AJ21" s="76">
        <v>0</v>
      </c>
      <c r="AK21" s="75">
        <v>0</v>
      </c>
      <c r="AL21" s="72">
        <v>2</v>
      </c>
      <c r="AM21" s="72">
        <v>1</v>
      </c>
      <c r="AN21" s="72">
        <v>1</v>
      </c>
      <c r="AO21" s="82">
        <v>0</v>
      </c>
    </row>
    <row r="22" spans="1:41" ht="21" customHeight="1" x14ac:dyDescent="0.2">
      <c r="A22" s="46"/>
      <c r="B22" s="24" t="s">
        <v>43</v>
      </c>
      <c r="C22" s="66">
        <v>2685</v>
      </c>
      <c r="D22" s="69">
        <v>1384</v>
      </c>
      <c r="E22" s="72">
        <v>1301</v>
      </c>
      <c r="F22" s="69">
        <v>163</v>
      </c>
      <c r="G22" s="72">
        <v>144</v>
      </c>
      <c r="H22" s="69">
        <v>140</v>
      </c>
      <c r="I22" s="69">
        <v>159</v>
      </c>
      <c r="J22" s="69">
        <v>1</v>
      </c>
      <c r="K22" s="75">
        <v>0</v>
      </c>
      <c r="L22" s="69">
        <v>27</v>
      </c>
      <c r="M22" s="69">
        <v>9</v>
      </c>
      <c r="N22" s="69">
        <v>279</v>
      </c>
      <c r="O22" s="69">
        <v>227</v>
      </c>
      <c r="P22" s="69">
        <v>99</v>
      </c>
      <c r="Q22" s="69">
        <v>76</v>
      </c>
      <c r="R22" s="72">
        <v>71</v>
      </c>
      <c r="S22" s="72">
        <v>49</v>
      </c>
      <c r="T22" s="46"/>
      <c r="U22" s="24" t="s">
        <v>43</v>
      </c>
      <c r="V22" s="69">
        <v>3</v>
      </c>
      <c r="W22" s="69">
        <v>2</v>
      </c>
      <c r="X22" s="76">
        <v>0</v>
      </c>
      <c r="Y22" s="75">
        <v>0</v>
      </c>
      <c r="Z22" s="72">
        <v>73</v>
      </c>
      <c r="AA22" s="69">
        <v>168</v>
      </c>
      <c r="AB22" s="72">
        <v>21</v>
      </c>
      <c r="AC22" s="69">
        <v>9</v>
      </c>
      <c r="AD22" s="72">
        <v>85</v>
      </c>
      <c r="AE22" s="69">
        <v>99</v>
      </c>
      <c r="AF22" s="69">
        <v>415</v>
      </c>
      <c r="AG22" s="69">
        <v>346</v>
      </c>
      <c r="AH22" s="75">
        <v>0</v>
      </c>
      <c r="AI22" s="75">
        <v>0</v>
      </c>
      <c r="AJ22" s="72">
        <v>3</v>
      </c>
      <c r="AK22" s="69">
        <v>4</v>
      </c>
      <c r="AL22" s="72">
        <v>3</v>
      </c>
      <c r="AM22" s="72">
        <v>7</v>
      </c>
      <c r="AN22" s="72">
        <v>1</v>
      </c>
      <c r="AO22" s="80">
        <v>2</v>
      </c>
    </row>
    <row r="23" spans="1:41" ht="21" customHeight="1" x14ac:dyDescent="0.2">
      <c r="A23" s="46"/>
      <c r="B23" s="24" t="s">
        <v>44</v>
      </c>
      <c r="C23" s="66">
        <v>5388</v>
      </c>
      <c r="D23" s="69">
        <v>2925</v>
      </c>
      <c r="E23" s="72">
        <v>2463</v>
      </c>
      <c r="F23" s="69">
        <v>95</v>
      </c>
      <c r="G23" s="72">
        <v>113</v>
      </c>
      <c r="H23" s="69">
        <v>264</v>
      </c>
      <c r="I23" s="69">
        <v>257</v>
      </c>
      <c r="J23" s="69">
        <v>8</v>
      </c>
      <c r="K23" s="69">
        <v>4</v>
      </c>
      <c r="L23" s="69">
        <v>47</v>
      </c>
      <c r="M23" s="69">
        <v>9</v>
      </c>
      <c r="N23" s="69">
        <v>1030</v>
      </c>
      <c r="O23" s="69">
        <v>662</v>
      </c>
      <c r="P23" s="69">
        <v>282</v>
      </c>
      <c r="Q23" s="69">
        <v>269</v>
      </c>
      <c r="R23" s="72">
        <v>140</v>
      </c>
      <c r="S23" s="72">
        <v>80</v>
      </c>
      <c r="T23" s="46"/>
      <c r="U23" s="24" t="s">
        <v>44</v>
      </c>
      <c r="V23" s="69">
        <v>8</v>
      </c>
      <c r="W23" s="69">
        <v>9</v>
      </c>
      <c r="X23" s="76">
        <v>0</v>
      </c>
      <c r="Y23" s="75">
        <v>0</v>
      </c>
      <c r="Z23" s="72">
        <v>141</v>
      </c>
      <c r="AA23" s="69">
        <v>285</v>
      </c>
      <c r="AB23" s="72">
        <v>29</v>
      </c>
      <c r="AC23" s="69">
        <v>5</v>
      </c>
      <c r="AD23" s="72">
        <v>448</v>
      </c>
      <c r="AE23" s="69">
        <v>522</v>
      </c>
      <c r="AF23" s="69">
        <v>421</v>
      </c>
      <c r="AG23" s="69">
        <v>240</v>
      </c>
      <c r="AH23" s="69">
        <v>2</v>
      </c>
      <c r="AI23" s="75">
        <v>0</v>
      </c>
      <c r="AJ23" s="72">
        <v>1</v>
      </c>
      <c r="AK23" s="69">
        <v>1</v>
      </c>
      <c r="AL23" s="72">
        <v>4</v>
      </c>
      <c r="AM23" s="72">
        <v>3</v>
      </c>
      <c r="AN23" s="72">
        <v>5</v>
      </c>
      <c r="AO23" s="80">
        <v>4</v>
      </c>
    </row>
    <row r="24" spans="1:41" ht="21" customHeight="1" x14ac:dyDescent="0.2">
      <c r="A24" s="47"/>
      <c r="B24" s="24" t="s">
        <v>45</v>
      </c>
      <c r="C24" s="66">
        <v>6690</v>
      </c>
      <c r="D24" s="69">
        <v>3763</v>
      </c>
      <c r="E24" s="72">
        <v>2927</v>
      </c>
      <c r="F24" s="69">
        <v>84</v>
      </c>
      <c r="G24" s="72">
        <v>104</v>
      </c>
      <c r="H24" s="69">
        <v>569</v>
      </c>
      <c r="I24" s="69">
        <v>492</v>
      </c>
      <c r="J24" s="69">
        <v>16</v>
      </c>
      <c r="K24" s="69">
        <v>8</v>
      </c>
      <c r="L24" s="69">
        <v>85</v>
      </c>
      <c r="M24" s="69">
        <v>38</v>
      </c>
      <c r="N24" s="69">
        <v>1296</v>
      </c>
      <c r="O24" s="69">
        <v>846</v>
      </c>
      <c r="P24" s="69">
        <v>356</v>
      </c>
      <c r="Q24" s="69">
        <v>279</v>
      </c>
      <c r="R24" s="72">
        <v>375</v>
      </c>
      <c r="S24" s="72">
        <v>325</v>
      </c>
      <c r="T24" s="47"/>
      <c r="U24" s="24" t="s">
        <v>45</v>
      </c>
      <c r="V24" s="69">
        <v>27</v>
      </c>
      <c r="W24" s="69">
        <v>11</v>
      </c>
      <c r="X24" s="76">
        <v>0</v>
      </c>
      <c r="Y24" s="75">
        <v>0</v>
      </c>
      <c r="Z24" s="72">
        <v>94</v>
      </c>
      <c r="AA24" s="69">
        <v>203</v>
      </c>
      <c r="AB24" s="72">
        <v>344</v>
      </c>
      <c r="AC24" s="69">
        <v>49</v>
      </c>
      <c r="AD24" s="72">
        <v>306</v>
      </c>
      <c r="AE24" s="69">
        <v>466</v>
      </c>
      <c r="AF24" s="69">
        <v>74</v>
      </c>
      <c r="AG24" s="69">
        <v>31</v>
      </c>
      <c r="AH24" s="69">
        <v>31</v>
      </c>
      <c r="AI24" s="69">
        <v>26</v>
      </c>
      <c r="AJ24" s="72">
        <v>2</v>
      </c>
      <c r="AK24" s="69">
        <v>4</v>
      </c>
      <c r="AL24" s="72">
        <v>20</v>
      </c>
      <c r="AM24" s="72">
        <v>13</v>
      </c>
      <c r="AN24" s="72">
        <v>84</v>
      </c>
      <c r="AO24" s="80">
        <v>32</v>
      </c>
    </row>
    <row r="25" spans="1:41" ht="21" customHeight="1" x14ac:dyDescent="0.2">
      <c r="A25" s="48" t="s">
        <v>48</v>
      </c>
      <c r="B25" s="24" t="s">
        <v>41</v>
      </c>
      <c r="C25" s="66">
        <v>9218</v>
      </c>
      <c r="D25" s="69">
        <v>5112</v>
      </c>
      <c r="E25" s="72">
        <v>4106</v>
      </c>
      <c r="F25" s="69">
        <v>177</v>
      </c>
      <c r="G25" s="72">
        <v>164</v>
      </c>
      <c r="H25" s="69">
        <v>588</v>
      </c>
      <c r="I25" s="69">
        <v>543</v>
      </c>
      <c r="J25" s="69">
        <v>9</v>
      </c>
      <c r="K25" s="69">
        <v>3</v>
      </c>
      <c r="L25" s="69">
        <v>108</v>
      </c>
      <c r="M25" s="69">
        <v>39</v>
      </c>
      <c r="N25" s="69">
        <v>1451</v>
      </c>
      <c r="O25" s="69">
        <v>965</v>
      </c>
      <c r="P25" s="69">
        <v>467</v>
      </c>
      <c r="Q25" s="69">
        <v>396</v>
      </c>
      <c r="R25" s="72">
        <v>690</v>
      </c>
      <c r="S25" s="72">
        <v>538</v>
      </c>
      <c r="T25" s="48" t="s">
        <v>48</v>
      </c>
      <c r="U25" s="24" t="s">
        <v>41</v>
      </c>
      <c r="V25" s="69">
        <v>22</v>
      </c>
      <c r="W25" s="69">
        <v>16</v>
      </c>
      <c r="X25" s="72">
        <v>10</v>
      </c>
      <c r="Y25" s="69">
        <v>12</v>
      </c>
      <c r="Z25" s="72">
        <v>145</v>
      </c>
      <c r="AA25" s="69">
        <v>309</v>
      </c>
      <c r="AB25" s="72">
        <v>184</v>
      </c>
      <c r="AC25" s="69">
        <v>30</v>
      </c>
      <c r="AD25" s="72">
        <v>459</v>
      </c>
      <c r="AE25" s="69">
        <v>544</v>
      </c>
      <c r="AF25" s="69">
        <v>704</v>
      </c>
      <c r="AG25" s="69">
        <v>479</v>
      </c>
      <c r="AH25" s="69">
        <v>18</v>
      </c>
      <c r="AI25" s="69">
        <v>14</v>
      </c>
      <c r="AJ25" s="72">
        <v>4</v>
      </c>
      <c r="AK25" s="69">
        <v>12</v>
      </c>
      <c r="AL25" s="72">
        <v>23</v>
      </c>
      <c r="AM25" s="72">
        <v>18</v>
      </c>
      <c r="AN25" s="72">
        <v>53</v>
      </c>
      <c r="AO25" s="80">
        <v>24</v>
      </c>
    </row>
    <row r="26" spans="1:41" ht="21" customHeight="1" x14ac:dyDescent="0.2">
      <c r="A26" s="46"/>
      <c r="B26" s="24" t="s">
        <v>42</v>
      </c>
      <c r="C26" s="66">
        <v>1117</v>
      </c>
      <c r="D26" s="69">
        <v>614</v>
      </c>
      <c r="E26" s="72">
        <v>503</v>
      </c>
      <c r="F26" s="75">
        <v>0</v>
      </c>
      <c r="G26" s="76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69">
        <v>13</v>
      </c>
      <c r="O26" s="69">
        <v>9</v>
      </c>
      <c r="P26" s="69">
        <v>39</v>
      </c>
      <c r="Q26" s="69">
        <v>20</v>
      </c>
      <c r="R26" s="72">
        <v>377</v>
      </c>
      <c r="S26" s="72">
        <v>307</v>
      </c>
      <c r="T26" s="46"/>
      <c r="U26" s="24" t="s">
        <v>42</v>
      </c>
      <c r="V26" s="75">
        <v>0</v>
      </c>
      <c r="W26" s="75">
        <v>0</v>
      </c>
      <c r="X26" s="72">
        <v>10</v>
      </c>
      <c r="Y26" s="69">
        <v>12</v>
      </c>
      <c r="Z26" s="72">
        <v>5</v>
      </c>
      <c r="AA26" s="69">
        <v>11</v>
      </c>
      <c r="AB26" s="72">
        <v>2</v>
      </c>
      <c r="AC26" s="75">
        <v>0</v>
      </c>
      <c r="AD26" s="72">
        <v>1</v>
      </c>
      <c r="AE26" s="69">
        <v>3</v>
      </c>
      <c r="AF26" s="69">
        <v>167</v>
      </c>
      <c r="AG26" s="69">
        <v>140</v>
      </c>
      <c r="AH26" s="75">
        <v>0</v>
      </c>
      <c r="AI26" s="75">
        <v>0</v>
      </c>
      <c r="AJ26" s="76">
        <v>0</v>
      </c>
      <c r="AK26" s="75">
        <v>0</v>
      </c>
      <c r="AL26" s="76">
        <v>0</v>
      </c>
      <c r="AM26" s="72">
        <v>1</v>
      </c>
      <c r="AN26" s="76">
        <v>0</v>
      </c>
      <c r="AO26" s="82">
        <v>0</v>
      </c>
    </row>
    <row r="27" spans="1:41" ht="21" customHeight="1" x14ac:dyDescent="0.2">
      <c r="A27" s="46"/>
      <c r="B27" s="24" t="s">
        <v>43</v>
      </c>
      <c r="C27" s="66">
        <v>1564</v>
      </c>
      <c r="D27" s="69">
        <v>830</v>
      </c>
      <c r="E27" s="72">
        <v>734</v>
      </c>
      <c r="F27" s="69">
        <v>70</v>
      </c>
      <c r="G27" s="72">
        <v>69</v>
      </c>
      <c r="H27" s="69">
        <v>115</v>
      </c>
      <c r="I27" s="69">
        <v>90</v>
      </c>
      <c r="J27" s="69">
        <v>1</v>
      </c>
      <c r="K27" s="75">
        <v>0</v>
      </c>
      <c r="L27" s="69">
        <v>23</v>
      </c>
      <c r="M27" s="69">
        <v>7</v>
      </c>
      <c r="N27" s="69">
        <v>151</v>
      </c>
      <c r="O27" s="69">
        <v>132</v>
      </c>
      <c r="P27" s="69">
        <v>63</v>
      </c>
      <c r="Q27" s="69">
        <v>41</v>
      </c>
      <c r="R27" s="72">
        <v>36</v>
      </c>
      <c r="S27" s="72">
        <v>27</v>
      </c>
      <c r="T27" s="46"/>
      <c r="U27" s="24" t="s">
        <v>43</v>
      </c>
      <c r="V27" s="69">
        <v>1</v>
      </c>
      <c r="W27" s="69">
        <v>1</v>
      </c>
      <c r="X27" s="76">
        <v>0</v>
      </c>
      <c r="Y27" s="75">
        <v>0</v>
      </c>
      <c r="Z27" s="72">
        <v>38</v>
      </c>
      <c r="AA27" s="69">
        <v>89</v>
      </c>
      <c r="AB27" s="72">
        <v>11</v>
      </c>
      <c r="AC27" s="69">
        <v>1</v>
      </c>
      <c r="AD27" s="72">
        <v>48</v>
      </c>
      <c r="AE27" s="69">
        <v>66</v>
      </c>
      <c r="AF27" s="69">
        <v>271</v>
      </c>
      <c r="AG27" s="69">
        <v>200</v>
      </c>
      <c r="AH27" s="75">
        <v>0</v>
      </c>
      <c r="AI27" s="69">
        <v>1</v>
      </c>
      <c r="AJ27" s="72">
        <v>1</v>
      </c>
      <c r="AK27" s="69">
        <v>3</v>
      </c>
      <c r="AL27" s="72">
        <v>1</v>
      </c>
      <c r="AM27" s="72">
        <v>5</v>
      </c>
      <c r="AN27" s="76">
        <v>0</v>
      </c>
      <c r="AO27" s="80">
        <v>2</v>
      </c>
    </row>
    <row r="28" spans="1:41" ht="21" customHeight="1" x14ac:dyDescent="0.2">
      <c r="A28" s="46"/>
      <c r="B28" s="24" t="s">
        <v>44</v>
      </c>
      <c r="C28" s="66">
        <v>2866</v>
      </c>
      <c r="D28" s="69">
        <v>1590</v>
      </c>
      <c r="E28" s="72">
        <v>1276</v>
      </c>
      <c r="F28" s="69">
        <v>47</v>
      </c>
      <c r="G28" s="72">
        <v>44</v>
      </c>
      <c r="H28" s="69">
        <v>157</v>
      </c>
      <c r="I28" s="69">
        <v>151</v>
      </c>
      <c r="J28" s="69">
        <v>1</v>
      </c>
      <c r="K28" s="75">
        <v>0</v>
      </c>
      <c r="L28" s="69">
        <v>32</v>
      </c>
      <c r="M28" s="69">
        <v>8</v>
      </c>
      <c r="N28" s="69">
        <v>549</v>
      </c>
      <c r="O28" s="69">
        <v>348</v>
      </c>
      <c r="P28" s="69">
        <v>144</v>
      </c>
      <c r="Q28" s="69">
        <v>183</v>
      </c>
      <c r="R28" s="72">
        <v>99</v>
      </c>
      <c r="S28" s="72">
        <v>43</v>
      </c>
      <c r="T28" s="46"/>
      <c r="U28" s="24" t="s">
        <v>44</v>
      </c>
      <c r="V28" s="69">
        <v>9</v>
      </c>
      <c r="W28" s="69">
        <v>2</v>
      </c>
      <c r="X28" s="76">
        <v>0</v>
      </c>
      <c r="Y28" s="75">
        <v>0</v>
      </c>
      <c r="Z28" s="72">
        <v>63</v>
      </c>
      <c r="AA28" s="69">
        <v>125</v>
      </c>
      <c r="AB28" s="72">
        <v>14</v>
      </c>
      <c r="AC28" s="69">
        <v>2</v>
      </c>
      <c r="AD28" s="72">
        <v>243</v>
      </c>
      <c r="AE28" s="69">
        <v>246</v>
      </c>
      <c r="AF28" s="69">
        <v>227</v>
      </c>
      <c r="AG28" s="69">
        <v>116</v>
      </c>
      <c r="AH28" s="75">
        <v>0</v>
      </c>
      <c r="AI28" s="75">
        <v>0</v>
      </c>
      <c r="AJ28" s="72">
        <v>1</v>
      </c>
      <c r="AK28" s="69">
        <v>3</v>
      </c>
      <c r="AL28" s="72">
        <v>3</v>
      </c>
      <c r="AM28" s="72">
        <v>3</v>
      </c>
      <c r="AN28" s="72">
        <v>1</v>
      </c>
      <c r="AO28" s="80">
        <v>2</v>
      </c>
    </row>
    <row r="29" spans="1:41" ht="21" customHeight="1" x14ac:dyDescent="0.2">
      <c r="A29" s="47"/>
      <c r="B29" s="24" t="s">
        <v>45</v>
      </c>
      <c r="C29" s="66">
        <v>3671</v>
      </c>
      <c r="D29" s="69">
        <v>2078</v>
      </c>
      <c r="E29" s="72">
        <v>1593</v>
      </c>
      <c r="F29" s="69">
        <v>60</v>
      </c>
      <c r="G29" s="72">
        <v>51</v>
      </c>
      <c r="H29" s="69">
        <v>316</v>
      </c>
      <c r="I29" s="69">
        <v>302</v>
      </c>
      <c r="J29" s="69">
        <v>7</v>
      </c>
      <c r="K29" s="69">
        <v>3</v>
      </c>
      <c r="L29" s="69">
        <v>53</v>
      </c>
      <c r="M29" s="69">
        <v>24</v>
      </c>
      <c r="N29" s="69">
        <v>738</v>
      </c>
      <c r="O29" s="69">
        <v>476</v>
      </c>
      <c r="P29" s="69">
        <v>221</v>
      </c>
      <c r="Q29" s="69">
        <v>152</v>
      </c>
      <c r="R29" s="72">
        <v>178</v>
      </c>
      <c r="S29" s="72">
        <v>161</v>
      </c>
      <c r="T29" s="47"/>
      <c r="U29" s="24" t="s">
        <v>45</v>
      </c>
      <c r="V29" s="69">
        <v>12</v>
      </c>
      <c r="W29" s="69">
        <v>13</v>
      </c>
      <c r="X29" s="76">
        <v>0</v>
      </c>
      <c r="Y29" s="75">
        <v>0</v>
      </c>
      <c r="Z29" s="72">
        <v>39</v>
      </c>
      <c r="AA29" s="69">
        <v>84</v>
      </c>
      <c r="AB29" s="72">
        <v>157</v>
      </c>
      <c r="AC29" s="69">
        <v>27</v>
      </c>
      <c r="AD29" s="72">
        <v>167</v>
      </c>
      <c r="AE29" s="69">
        <v>229</v>
      </c>
      <c r="AF29" s="69">
        <v>39</v>
      </c>
      <c r="AG29" s="69">
        <v>23</v>
      </c>
      <c r="AH29" s="69">
        <v>18</v>
      </c>
      <c r="AI29" s="69">
        <v>13</v>
      </c>
      <c r="AJ29" s="72">
        <v>2</v>
      </c>
      <c r="AK29" s="69">
        <v>6</v>
      </c>
      <c r="AL29" s="72">
        <v>19</v>
      </c>
      <c r="AM29" s="72">
        <v>9</v>
      </c>
      <c r="AN29" s="72">
        <v>52</v>
      </c>
      <c r="AO29" s="80">
        <v>20</v>
      </c>
    </row>
    <row r="30" spans="1:41" ht="21" customHeight="1" x14ac:dyDescent="0.2">
      <c r="A30" s="48" t="s">
        <v>49</v>
      </c>
      <c r="B30" s="24" t="s">
        <v>41</v>
      </c>
      <c r="C30" s="66">
        <v>9012</v>
      </c>
      <c r="D30" s="69">
        <v>5036</v>
      </c>
      <c r="E30" s="72">
        <v>3976</v>
      </c>
      <c r="F30" s="69">
        <v>172</v>
      </c>
      <c r="G30" s="72">
        <v>158</v>
      </c>
      <c r="H30" s="69">
        <v>564</v>
      </c>
      <c r="I30" s="69">
        <v>477</v>
      </c>
      <c r="J30" s="69">
        <v>10</v>
      </c>
      <c r="K30" s="69">
        <v>4</v>
      </c>
      <c r="L30" s="69">
        <v>81</v>
      </c>
      <c r="M30" s="69">
        <v>42</v>
      </c>
      <c r="N30" s="69">
        <v>1401</v>
      </c>
      <c r="O30" s="69">
        <v>908</v>
      </c>
      <c r="P30" s="69">
        <v>524</v>
      </c>
      <c r="Q30" s="69">
        <v>389</v>
      </c>
      <c r="R30" s="72">
        <v>686</v>
      </c>
      <c r="S30" s="72">
        <v>597</v>
      </c>
      <c r="T30" s="48" t="s">
        <v>49</v>
      </c>
      <c r="U30" s="24" t="s">
        <v>41</v>
      </c>
      <c r="V30" s="69">
        <v>25</v>
      </c>
      <c r="W30" s="69">
        <v>11</v>
      </c>
      <c r="X30" s="72">
        <v>6</v>
      </c>
      <c r="Y30" s="69">
        <v>8</v>
      </c>
      <c r="Z30" s="72">
        <v>151</v>
      </c>
      <c r="AA30" s="69">
        <v>294</v>
      </c>
      <c r="AB30" s="72">
        <v>178</v>
      </c>
      <c r="AC30" s="69">
        <v>24</v>
      </c>
      <c r="AD30" s="72">
        <v>448</v>
      </c>
      <c r="AE30" s="69">
        <v>568</v>
      </c>
      <c r="AF30" s="69">
        <v>694</v>
      </c>
      <c r="AG30" s="69">
        <v>446</v>
      </c>
      <c r="AH30" s="69">
        <v>14</v>
      </c>
      <c r="AI30" s="69">
        <v>18</v>
      </c>
      <c r="AJ30" s="72">
        <v>8</v>
      </c>
      <c r="AK30" s="69">
        <v>5</v>
      </c>
      <c r="AL30" s="72">
        <v>20</v>
      </c>
      <c r="AM30" s="72">
        <v>13</v>
      </c>
      <c r="AN30" s="72">
        <v>54</v>
      </c>
      <c r="AO30" s="80">
        <v>14</v>
      </c>
    </row>
    <row r="31" spans="1:41" ht="21" customHeight="1" x14ac:dyDescent="0.2">
      <c r="A31" s="46"/>
      <c r="B31" s="24" t="s">
        <v>42</v>
      </c>
      <c r="C31" s="66">
        <v>1151</v>
      </c>
      <c r="D31" s="69">
        <v>628</v>
      </c>
      <c r="E31" s="72">
        <v>523</v>
      </c>
      <c r="F31" s="75">
        <v>0</v>
      </c>
      <c r="G31" s="76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69">
        <v>6</v>
      </c>
      <c r="O31" s="69">
        <v>5</v>
      </c>
      <c r="P31" s="69">
        <v>48</v>
      </c>
      <c r="Q31" s="69">
        <v>38</v>
      </c>
      <c r="R31" s="72">
        <v>374</v>
      </c>
      <c r="S31" s="72">
        <v>307</v>
      </c>
      <c r="T31" s="46"/>
      <c r="U31" s="24" t="s">
        <v>42</v>
      </c>
      <c r="V31" s="75">
        <v>0</v>
      </c>
      <c r="W31" s="75">
        <v>0</v>
      </c>
      <c r="X31" s="72">
        <v>6</v>
      </c>
      <c r="Y31" s="69">
        <v>8</v>
      </c>
      <c r="Z31" s="72">
        <v>4</v>
      </c>
      <c r="AA31" s="69">
        <v>6</v>
      </c>
      <c r="AB31" s="72">
        <v>2</v>
      </c>
      <c r="AC31" s="75">
        <v>0</v>
      </c>
      <c r="AD31" s="72">
        <v>1</v>
      </c>
      <c r="AE31" s="69">
        <v>2</v>
      </c>
      <c r="AF31" s="69">
        <v>185</v>
      </c>
      <c r="AG31" s="69">
        <v>156</v>
      </c>
      <c r="AH31" s="69">
        <v>1</v>
      </c>
      <c r="AI31" s="75">
        <v>0</v>
      </c>
      <c r="AJ31" s="76">
        <v>0</v>
      </c>
      <c r="AK31" s="75">
        <v>0</v>
      </c>
      <c r="AL31" s="72">
        <v>1</v>
      </c>
      <c r="AM31" s="72">
        <v>1</v>
      </c>
      <c r="AN31" s="76">
        <v>0</v>
      </c>
      <c r="AO31" s="82">
        <v>0</v>
      </c>
    </row>
    <row r="32" spans="1:41" ht="21" customHeight="1" x14ac:dyDescent="0.2">
      <c r="A32" s="46"/>
      <c r="B32" s="24" t="s">
        <v>43</v>
      </c>
      <c r="C32" s="66">
        <v>1421</v>
      </c>
      <c r="D32" s="69">
        <v>777</v>
      </c>
      <c r="E32" s="72">
        <v>644</v>
      </c>
      <c r="F32" s="69">
        <v>71</v>
      </c>
      <c r="G32" s="72">
        <v>67</v>
      </c>
      <c r="H32" s="69">
        <v>96</v>
      </c>
      <c r="I32" s="69">
        <v>85</v>
      </c>
      <c r="J32" s="75">
        <v>0</v>
      </c>
      <c r="K32" s="75">
        <v>0</v>
      </c>
      <c r="L32" s="69">
        <v>13</v>
      </c>
      <c r="M32" s="69">
        <v>4</v>
      </c>
      <c r="N32" s="69">
        <v>151</v>
      </c>
      <c r="O32" s="69">
        <v>116</v>
      </c>
      <c r="P32" s="69">
        <v>64</v>
      </c>
      <c r="Q32" s="69">
        <v>52</v>
      </c>
      <c r="R32" s="72">
        <v>36</v>
      </c>
      <c r="S32" s="72">
        <v>35</v>
      </c>
      <c r="T32" s="46"/>
      <c r="U32" s="24" t="s">
        <v>43</v>
      </c>
      <c r="V32" s="69">
        <v>3</v>
      </c>
      <c r="W32" s="69">
        <v>2</v>
      </c>
      <c r="X32" s="76">
        <v>0</v>
      </c>
      <c r="Y32" s="75">
        <v>0</v>
      </c>
      <c r="Z32" s="72">
        <v>29</v>
      </c>
      <c r="AA32" s="69">
        <v>65</v>
      </c>
      <c r="AB32" s="72">
        <v>3</v>
      </c>
      <c r="AC32" s="75">
        <v>0</v>
      </c>
      <c r="AD32" s="72">
        <v>49</v>
      </c>
      <c r="AE32" s="69">
        <v>52</v>
      </c>
      <c r="AF32" s="69">
        <v>258</v>
      </c>
      <c r="AG32" s="69">
        <v>162</v>
      </c>
      <c r="AH32" s="75">
        <v>0</v>
      </c>
      <c r="AI32" s="75">
        <v>0</v>
      </c>
      <c r="AJ32" s="72">
        <v>2</v>
      </c>
      <c r="AK32" s="69">
        <v>3</v>
      </c>
      <c r="AL32" s="72">
        <v>1</v>
      </c>
      <c r="AM32" s="72">
        <v>1</v>
      </c>
      <c r="AN32" s="72">
        <v>1</v>
      </c>
      <c r="AO32" s="82">
        <v>0</v>
      </c>
    </row>
    <row r="33" spans="1:41" ht="21" customHeight="1" x14ac:dyDescent="0.2">
      <c r="A33" s="46"/>
      <c r="B33" s="24" t="s">
        <v>44</v>
      </c>
      <c r="C33" s="66">
        <v>2808</v>
      </c>
      <c r="D33" s="69">
        <v>1594</v>
      </c>
      <c r="E33" s="72">
        <v>1214</v>
      </c>
      <c r="F33" s="69">
        <v>56</v>
      </c>
      <c r="G33" s="72">
        <v>49</v>
      </c>
      <c r="H33" s="69">
        <v>159</v>
      </c>
      <c r="I33" s="69">
        <v>112</v>
      </c>
      <c r="J33" s="69">
        <v>1</v>
      </c>
      <c r="K33" s="75">
        <v>0</v>
      </c>
      <c r="L33" s="69">
        <v>27</v>
      </c>
      <c r="M33" s="69">
        <v>11</v>
      </c>
      <c r="N33" s="69">
        <v>547</v>
      </c>
      <c r="O33" s="69">
        <v>329</v>
      </c>
      <c r="P33" s="69">
        <v>201</v>
      </c>
      <c r="Q33" s="69">
        <v>143</v>
      </c>
      <c r="R33" s="72">
        <v>81</v>
      </c>
      <c r="S33" s="72">
        <v>77</v>
      </c>
      <c r="T33" s="46"/>
      <c r="U33" s="24" t="s">
        <v>44</v>
      </c>
      <c r="V33" s="69">
        <v>4</v>
      </c>
      <c r="W33" s="69">
        <v>2</v>
      </c>
      <c r="X33" s="76">
        <v>0</v>
      </c>
      <c r="Y33" s="75">
        <v>0</v>
      </c>
      <c r="Z33" s="72">
        <v>52</v>
      </c>
      <c r="AA33" s="69">
        <v>100</v>
      </c>
      <c r="AB33" s="72">
        <v>22</v>
      </c>
      <c r="AC33" s="69">
        <v>4</v>
      </c>
      <c r="AD33" s="72">
        <v>236</v>
      </c>
      <c r="AE33" s="69">
        <v>275</v>
      </c>
      <c r="AF33" s="69">
        <v>198</v>
      </c>
      <c r="AG33" s="69">
        <v>111</v>
      </c>
      <c r="AH33" s="75">
        <v>0</v>
      </c>
      <c r="AI33" s="75">
        <v>0</v>
      </c>
      <c r="AJ33" s="72">
        <v>2</v>
      </c>
      <c r="AK33" s="75">
        <v>0</v>
      </c>
      <c r="AL33" s="72">
        <v>5</v>
      </c>
      <c r="AM33" s="72">
        <v>1</v>
      </c>
      <c r="AN33" s="72">
        <v>3</v>
      </c>
      <c r="AO33" s="82">
        <v>0</v>
      </c>
    </row>
    <row r="34" spans="1:41" ht="21" customHeight="1" thickBot="1" x14ac:dyDescent="0.25">
      <c r="A34" s="45"/>
      <c r="B34" s="25" t="s">
        <v>45</v>
      </c>
      <c r="C34" s="67">
        <v>3632</v>
      </c>
      <c r="D34" s="70">
        <v>2037</v>
      </c>
      <c r="E34" s="73">
        <v>1595</v>
      </c>
      <c r="F34" s="70">
        <v>45</v>
      </c>
      <c r="G34" s="73">
        <v>42</v>
      </c>
      <c r="H34" s="70">
        <v>309</v>
      </c>
      <c r="I34" s="70">
        <v>280</v>
      </c>
      <c r="J34" s="70">
        <v>9</v>
      </c>
      <c r="K34" s="70">
        <v>4</v>
      </c>
      <c r="L34" s="70">
        <v>41</v>
      </c>
      <c r="M34" s="70">
        <v>27</v>
      </c>
      <c r="N34" s="70">
        <v>697</v>
      </c>
      <c r="O34" s="70">
        <v>458</v>
      </c>
      <c r="P34" s="70">
        <v>211</v>
      </c>
      <c r="Q34" s="70">
        <v>156</v>
      </c>
      <c r="R34" s="73">
        <v>195</v>
      </c>
      <c r="S34" s="73">
        <v>178</v>
      </c>
      <c r="T34" s="45"/>
      <c r="U34" s="25" t="s">
        <v>45</v>
      </c>
      <c r="V34" s="70">
        <v>18</v>
      </c>
      <c r="W34" s="70">
        <v>7</v>
      </c>
      <c r="X34" s="83">
        <v>0</v>
      </c>
      <c r="Y34" s="84">
        <v>0</v>
      </c>
      <c r="Z34" s="73">
        <v>66</v>
      </c>
      <c r="AA34" s="70">
        <v>123</v>
      </c>
      <c r="AB34" s="73">
        <v>151</v>
      </c>
      <c r="AC34" s="70">
        <v>20</v>
      </c>
      <c r="AD34" s="73">
        <v>162</v>
      </c>
      <c r="AE34" s="70">
        <v>239</v>
      </c>
      <c r="AF34" s="70">
        <v>53</v>
      </c>
      <c r="AG34" s="70">
        <v>17</v>
      </c>
      <c r="AH34" s="70">
        <v>13</v>
      </c>
      <c r="AI34" s="70">
        <v>18</v>
      </c>
      <c r="AJ34" s="73">
        <v>4</v>
      </c>
      <c r="AK34" s="70">
        <v>2</v>
      </c>
      <c r="AL34" s="73">
        <v>13</v>
      </c>
      <c r="AM34" s="73">
        <v>10</v>
      </c>
      <c r="AN34" s="73">
        <v>50</v>
      </c>
      <c r="AO34" s="81">
        <v>14</v>
      </c>
    </row>
    <row r="35" spans="1:41" s="4" customFormat="1" ht="36" customHeight="1" x14ac:dyDescent="0.2">
      <c r="A35" s="6"/>
      <c r="B35" s="7"/>
      <c r="C35" s="8"/>
      <c r="D35" s="7"/>
      <c r="E35" s="8"/>
      <c r="F35" s="7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7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41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39" t="str">
        <f>IF(LEN(B3)&gt;0,B3,"")</f>
        <v/>
      </c>
      <c r="AI36" s="39"/>
      <c r="AJ36" s="39"/>
      <c r="AK36" s="39"/>
      <c r="AL36" s="39"/>
      <c r="AM36" s="39"/>
      <c r="AN36" s="39"/>
      <c r="AO36" s="39"/>
    </row>
    <row r="37" spans="1:41" ht="18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</sheetData>
  <mergeCells count="41">
    <mergeCell ref="A30:A34"/>
    <mergeCell ref="T30:T34"/>
    <mergeCell ref="T35:AO35"/>
    <mergeCell ref="T36:AG36"/>
    <mergeCell ref="AH36:AO36"/>
    <mergeCell ref="T37:AO37"/>
    <mergeCell ref="A15:A19"/>
    <mergeCell ref="T15:T19"/>
    <mergeCell ref="A20:A24"/>
    <mergeCell ref="T20:T24"/>
    <mergeCell ref="A25:A29"/>
    <mergeCell ref="T25:T29"/>
    <mergeCell ref="AF8:AG8"/>
    <mergeCell ref="AH8:AI8"/>
    <mergeCell ref="AJ8:AK8"/>
    <mergeCell ref="AL8:AM8"/>
    <mergeCell ref="AN8:AO8"/>
    <mergeCell ref="A10:A14"/>
    <mergeCell ref="T10:T14"/>
    <mergeCell ref="U8:U9"/>
    <mergeCell ref="V8:W8"/>
    <mergeCell ref="X8:Y8"/>
    <mergeCell ref="Z8:AA8"/>
    <mergeCell ref="AB8:AC8"/>
    <mergeCell ref="AD8:AE8"/>
    <mergeCell ref="J8:K8"/>
    <mergeCell ref="L8:M8"/>
    <mergeCell ref="N8:O8"/>
    <mergeCell ref="P8:Q8"/>
    <mergeCell ref="R8:S8"/>
    <mergeCell ref="T8:T9"/>
    <mergeCell ref="H4:O5"/>
    <mergeCell ref="A6:S6"/>
    <mergeCell ref="T6:AO6"/>
    <mergeCell ref="A7:S7"/>
    <mergeCell ref="T7:AO7"/>
    <mergeCell ref="A8:A9"/>
    <mergeCell ref="B8:B9"/>
    <mergeCell ref="C8:E8"/>
    <mergeCell ref="F8:G8"/>
    <mergeCell ref="H8:I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5" width="12.83203125" customWidth="1"/>
    <col min="6" max="19" width="11.83203125" customWidth="1"/>
    <col min="20" max="20" width="16.83203125" customWidth="1"/>
    <col min="21" max="21" width="10.83203125" customWidth="1"/>
    <col min="22" max="41" width="10.33203125" customWidth="1"/>
  </cols>
  <sheetData>
    <row r="1" spans="1:41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1" t="s">
        <v>54</v>
      </c>
      <c r="G1" s="16"/>
      <c r="R1" s="16"/>
    </row>
    <row r="2" spans="1:41" s="11" customFormat="1" ht="31.5" hidden="1" customHeight="1" x14ac:dyDescent="0.25">
      <c r="A2" s="77" t="s">
        <v>68</v>
      </c>
      <c r="B2" s="11" t="s">
        <v>50</v>
      </c>
      <c r="C2" s="16" t="s">
        <v>51</v>
      </c>
      <c r="D2" s="11" t="s">
        <v>52</v>
      </c>
      <c r="E2" s="78" t="s">
        <v>53</v>
      </c>
      <c r="F2" s="11" t="s">
        <v>54</v>
      </c>
      <c r="G2" s="16"/>
      <c r="R2" s="16"/>
    </row>
    <row r="3" spans="1:41" s="11" customFormat="1" ht="28.5" hidden="1" customHeight="1" x14ac:dyDescent="0.25">
      <c r="A3" s="15"/>
      <c r="C3" s="16"/>
      <c r="E3" s="16"/>
      <c r="G3" s="16"/>
      <c r="R3" s="16"/>
    </row>
    <row r="4" spans="1:41" s="3" customFormat="1" ht="18" customHeight="1" x14ac:dyDescent="0.25">
      <c r="A4" s="9"/>
      <c r="B4" s="5"/>
      <c r="C4" s="5"/>
      <c r="D4" s="5"/>
      <c r="E4" s="5"/>
      <c r="F4" s="5"/>
      <c r="H4" s="49" t="s">
        <v>39</v>
      </c>
      <c r="I4" s="49"/>
      <c r="J4" s="49"/>
      <c r="K4" s="49"/>
      <c r="L4" s="49"/>
      <c r="M4" s="49"/>
      <c r="N4" s="49"/>
      <c r="O4" s="49"/>
      <c r="P4" s="5"/>
      <c r="Q4" s="5"/>
      <c r="R4" s="5"/>
      <c r="S4" s="5"/>
    </row>
    <row r="5" spans="1:41" s="3" customFormat="1" ht="18" customHeight="1" x14ac:dyDescent="0.25">
      <c r="A5" s="9"/>
      <c r="B5" s="5"/>
      <c r="C5" s="5"/>
      <c r="D5" s="5"/>
      <c r="E5" s="5"/>
      <c r="F5" s="5"/>
      <c r="G5" s="31"/>
      <c r="H5" s="49"/>
      <c r="I5" s="49"/>
      <c r="J5" s="49"/>
      <c r="K5" s="49"/>
      <c r="L5" s="49"/>
      <c r="M5" s="49"/>
      <c r="N5" s="49"/>
      <c r="O5" s="49"/>
      <c r="P5" s="5"/>
      <c r="Q5" s="5"/>
      <c r="R5" s="5"/>
      <c r="S5" s="5"/>
    </row>
    <row r="6" spans="1:41" ht="36" customHeight="1" x14ac:dyDescent="0.2">
      <c r="A6" s="42" t="s">
        <v>66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 t="s">
        <v>70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ht="24" customHeight="1" thickBot="1" x14ac:dyDescent="0.3">
      <c r="A7" s="43" t="str">
        <f>F1</f>
        <v>中華民國113年第4季底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50" t="str">
        <f>F2</f>
        <v>中華民國113年第4季底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s="1" customFormat="1" ht="39.950000000000003" customHeight="1" x14ac:dyDescent="0.2">
      <c r="A8" s="44" t="s">
        <v>22</v>
      </c>
      <c r="B8" s="37" t="s">
        <v>37</v>
      </c>
      <c r="C8" s="35" t="s">
        <v>19</v>
      </c>
      <c r="D8" s="36"/>
      <c r="E8" s="34"/>
      <c r="F8" s="33" t="s">
        <v>2</v>
      </c>
      <c r="G8" s="34"/>
      <c r="H8" s="33" t="s">
        <v>3</v>
      </c>
      <c r="I8" s="34"/>
      <c r="J8" s="33" t="s">
        <v>4</v>
      </c>
      <c r="K8" s="34"/>
      <c r="L8" s="33" t="s">
        <v>5</v>
      </c>
      <c r="M8" s="34"/>
      <c r="N8" s="33" t="s">
        <v>6</v>
      </c>
      <c r="O8" s="34"/>
      <c r="P8" s="33" t="s">
        <v>7</v>
      </c>
      <c r="Q8" s="34"/>
      <c r="R8" s="33" t="s">
        <v>18</v>
      </c>
      <c r="S8" s="34"/>
      <c r="T8" s="44" t="s">
        <v>22</v>
      </c>
      <c r="U8" s="37" t="s">
        <v>17</v>
      </c>
      <c r="V8" s="35" t="s">
        <v>8</v>
      </c>
      <c r="W8" s="34"/>
      <c r="X8" s="33" t="s">
        <v>9</v>
      </c>
      <c r="Y8" s="34"/>
      <c r="Z8" s="33" t="s">
        <v>10</v>
      </c>
      <c r="AA8" s="34"/>
      <c r="AB8" s="33" t="s">
        <v>11</v>
      </c>
      <c r="AC8" s="34"/>
      <c r="AD8" s="33" t="s">
        <v>12</v>
      </c>
      <c r="AE8" s="34"/>
      <c r="AF8" s="33" t="s">
        <v>13</v>
      </c>
      <c r="AG8" s="34"/>
      <c r="AH8" s="33" t="s">
        <v>14</v>
      </c>
      <c r="AI8" s="34"/>
      <c r="AJ8" s="33" t="s">
        <v>15</v>
      </c>
      <c r="AK8" s="34"/>
      <c r="AL8" s="33" t="s">
        <v>16</v>
      </c>
      <c r="AM8" s="34"/>
      <c r="AN8" s="33" t="s">
        <v>21</v>
      </c>
      <c r="AO8" s="36"/>
    </row>
    <row r="9" spans="1:41" s="1" customFormat="1" ht="21.95" customHeight="1" thickBot="1" x14ac:dyDescent="0.25">
      <c r="A9" s="45"/>
      <c r="B9" s="38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2" t="s">
        <v>0</v>
      </c>
      <c r="Q9" s="21" t="s">
        <v>1</v>
      </c>
      <c r="R9" s="22" t="s">
        <v>0</v>
      </c>
      <c r="S9" s="21" t="s">
        <v>1</v>
      </c>
      <c r="T9" s="45"/>
      <c r="U9" s="38"/>
      <c r="V9" s="22" t="s">
        <v>0</v>
      </c>
      <c r="W9" s="21" t="s">
        <v>1</v>
      </c>
      <c r="X9" s="22" t="s">
        <v>0</v>
      </c>
      <c r="Y9" s="21" t="s">
        <v>1</v>
      </c>
      <c r="Z9" s="22" t="s">
        <v>0</v>
      </c>
      <c r="AA9" s="21" t="s">
        <v>1</v>
      </c>
      <c r="AB9" s="22" t="s">
        <v>0</v>
      </c>
      <c r="AC9" s="21" t="s">
        <v>1</v>
      </c>
      <c r="AD9" s="22" t="s">
        <v>0</v>
      </c>
      <c r="AE9" s="21" t="s">
        <v>1</v>
      </c>
      <c r="AF9" s="22" t="s">
        <v>0</v>
      </c>
      <c r="AG9" s="21" t="s">
        <v>1</v>
      </c>
      <c r="AH9" s="22" t="s">
        <v>0</v>
      </c>
      <c r="AI9" s="21" t="s">
        <v>1</v>
      </c>
      <c r="AJ9" s="22" t="s">
        <v>0</v>
      </c>
      <c r="AK9" s="21" t="s">
        <v>1</v>
      </c>
      <c r="AL9" s="21" t="s">
        <v>0</v>
      </c>
      <c r="AM9" s="21" t="s">
        <v>1</v>
      </c>
      <c r="AN9" s="22" t="s">
        <v>0</v>
      </c>
      <c r="AO9" s="20" t="s">
        <v>1</v>
      </c>
    </row>
    <row r="10" spans="1:41" s="2" customFormat="1" ht="21" customHeight="1" x14ac:dyDescent="0.2">
      <c r="A10" s="44" t="s">
        <v>63</v>
      </c>
      <c r="B10" s="23" t="s">
        <v>41</v>
      </c>
      <c r="C10" s="65">
        <v>7444</v>
      </c>
      <c r="D10" s="68">
        <v>4200</v>
      </c>
      <c r="E10" s="71">
        <v>3244</v>
      </c>
      <c r="F10" s="68">
        <v>157</v>
      </c>
      <c r="G10" s="71">
        <v>152</v>
      </c>
      <c r="H10" s="68">
        <v>454</v>
      </c>
      <c r="I10" s="68">
        <v>418</v>
      </c>
      <c r="J10" s="68">
        <v>5</v>
      </c>
      <c r="K10" s="68">
        <v>2</v>
      </c>
      <c r="L10" s="68">
        <v>73</v>
      </c>
      <c r="M10" s="68">
        <v>31</v>
      </c>
      <c r="N10" s="68">
        <v>1217</v>
      </c>
      <c r="O10" s="68">
        <v>776</v>
      </c>
      <c r="P10" s="68">
        <v>389</v>
      </c>
      <c r="Q10" s="68">
        <v>306</v>
      </c>
      <c r="R10" s="71">
        <v>575</v>
      </c>
      <c r="S10" s="74">
        <v>432</v>
      </c>
      <c r="T10" s="44" t="s">
        <v>63</v>
      </c>
      <c r="U10" s="23" t="s">
        <v>41</v>
      </c>
      <c r="V10" s="68">
        <v>14</v>
      </c>
      <c r="W10" s="68">
        <v>16</v>
      </c>
      <c r="X10" s="71">
        <v>4</v>
      </c>
      <c r="Y10" s="68">
        <v>3</v>
      </c>
      <c r="Z10" s="71">
        <v>155</v>
      </c>
      <c r="AA10" s="68">
        <v>270</v>
      </c>
      <c r="AB10" s="71">
        <v>156</v>
      </c>
      <c r="AC10" s="68">
        <v>29</v>
      </c>
      <c r="AD10" s="71">
        <v>393</v>
      </c>
      <c r="AE10" s="68">
        <v>392</v>
      </c>
      <c r="AF10" s="68">
        <v>530</v>
      </c>
      <c r="AG10" s="68">
        <v>365</v>
      </c>
      <c r="AH10" s="68">
        <v>18</v>
      </c>
      <c r="AI10" s="68">
        <v>18</v>
      </c>
      <c r="AJ10" s="71">
        <v>4</v>
      </c>
      <c r="AK10" s="68">
        <v>6</v>
      </c>
      <c r="AL10" s="74">
        <v>14</v>
      </c>
      <c r="AM10" s="74">
        <v>17</v>
      </c>
      <c r="AN10" s="74">
        <v>42</v>
      </c>
      <c r="AO10" s="79">
        <v>11</v>
      </c>
    </row>
    <row r="11" spans="1:41" ht="21" customHeight="1" x14ac:dyDescent="0.2">
      <c r="A11" s="46"/>
      <c r="B11" s="24" t="s">
        <v>42</v>
      </c>
      <c r="C11" s="66">
        <v>849</v>
      </c>
      <c r="D11" s="69">
        <v>464</v>
      </c>
      <c r="E11" s="72">
        <v>385</v>
      </c>
      <c r="F11" s="75">
        <v>0</v>
      </c>
      <c r="G11" s="76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69">
        <v>11</v>
      </c>
      <c r="O11" s="69">
        <v>4</v>
      </c>
      <c r="P11" s="69">
        <v>32</v>
      </c>
      <c r="Q11" s="69">
        <v>20</v>
      </c>
      <c r="R11" s="72">
        <v>281</v>
      </c>
      <c r="S11" s="72">
        <v>237</v>
      </c>
      <c r="T11" s="46"/>
      <c r="U11" s="24" t="s">
        <v>42</v>
      </c>
      <c r="V11" s="75">
        <v>0</v>
      </c>
      <c r="W11" s="75">
        <v>0</v>
      </c>
      <c r="X11" s="72">
        <v>4</v>
      </c>
      <c r="Y11" s="69">
        <v>3</v>
      </c>
      <c r="Z11" s="72">
        <v>2</v>
      </c>
      <c r="AA11" s="69">
        <v>6</v>
      </c>
      <c r="AB11" s="72">
        <v>3</v>
      </c>
      <c r="AC11" s="75">
        <v>0</v>
      </c>
      <c r="AD11" s="72">
        <v>4</v>
      </c>
      <c r="AE11" s="69">
        <v>3</v>
      </c>
      <c r="AF11" s="69">
        <v>126</v>
      </c>
      <c r="AG11" s="69">
        <v>110</v>
      </c>
      <c r="AH11" s="75">
        <v>0</v>
      </c>
      <c r="AI11" s="75">
        <v>0</v>
      </c>
      <c r="AJ11" s="76">
        <v>0</v>
      </c>
      <c r="AK11" s="75">
        <v>0</v>
      </c>
      <c r="AL11" s="76">
        <v>0</v>
      </c>
      <c r="AM11" s="72">
        <v>2</v>
      </c>
      <c r="AN11" s="72">
        <v>1</v>
      </c>
      <c r="AO11" s="82">
        <v>0</v>
      </c>
    </row>
    <row r="12" spans="1:41" ht="21" customHeight="1" x14ac:dyDescent="0.2">
      <c r="A12" s="46"/>
      <c r="B12" s="24" t="s">
        <v>43</v>
      </c>
      <c r="C12" s="66">
        <v>1247</v>
      </c>
      <c r="D12" s="69">
        <v>698</v>
      </c>
      <c r="E12" s="72">
        <v>549</v>
      </c>
      <c r="F12" s="69">
        <v>78</v>
      </c>
      <c r="G12" s="72">
        <v>66</v>
      </c>
      <c r="H12" s="69">
        <v>73</v>
      </c>
      <c r="I12" s="69">
        <v>78</v>
      </c>
      <c r="J12" s="75">
        <v>0</v>
      </c>
      <c r="K12" s="75">
        <v>0</v>
      </c>
      <c r="L12" s="69">
        <v>18</v>
      </c>
      <c r="M12" s="69">
        <v>5</v>
      </c>
      <c r="N12" s="69">
        <v>129</v>
      </c>
      <c r="O12" s="69">
        <v>75</v>
      </c>
      <c r="P12" s="69">
        <v>55</v>
      </c>
      <c r="Q12" s="69">
        <v>46</v>
      </c>
      <c r="R12" s="72">
        <v>42</v>
      </c>
      <c r="S12" s="72">
        <v>15</v>
      </c>
      <c r="T12" s="46"/>
      <c r="U12" s="24" t="s">
        <v>43</v>
      </c>
      <c r="V12" s="69">
        <v>1</v>
      </c>
      <c r="W12" s="69">
        <v>1</v>
      </c>
      <c r="X12" s="76">
        <v>0</v>
      </c>
      <c r="Y12" s="75">
        <v>0</v>
      </c>
      <c r="Z12" s="72">
        <v>37</v>
      </c>
      <c r="AA12" s="69">
        <v>89</v>
      </c>
      <c r="AB12" s="72">
        <v>5</v>
      </c>
      <c r="AC12" s="69">
        <v>1</v>
      </c>
      <c r="AD12" s="72">
        <v>50</v>
      </c>
      <c r="AE12" s="69">
        <v>31</v>
      </c>
      <c r="AF12" s="69">
        <v>204</v>
      </c>
      <c r="AG12" s="69">
        <v>137</v>
      </c>
      <c r="AH12" s="75">
        <v>0</v>
      </c>
      <c r="AI12" s="75">
        <v>0</v>
      </c>
      <c r="AJ12" s="72">
        <v>2</v>
      </c>
      <c r="AK12" s="69">
        <v>2</v>
      </c>
      <c r="AL12" s="72">
        <v>3</v>
      </c>
      <c r="AM12" s="72">
        <v>3</v>
      </c>
      <c r="AN12" s="72">
        <v>1</v>
      </c>
      <c r="AO12" s="82">
        <v>0</v>
      </c>
    </row>
    <row r="13" spans="1:41" ht="21" customHeight="1" x14ac:dyDescent="0.2">
      <c r="A13" s="46"/>
      <c r="B13" s="24" t="s">
        <v>44</v>
      </c>
      <c r="C13" s="66">
        <v>2296</v>
      </c>
      <c r="D13" s="69">
        <v>1278</v>
      </c>
      <c r="E13" s="72">
        <v>1018</v>
      </c>
      <c r="F13" s="69">
        <v>42</v>
      </c>
      <c r="G13" s="72">
        <v>49</v>
      </c>
      <c r="H13" s="69">
        <v>130</v>
      </c>
      <c r="I13" s="69">
        <v>106</v>
      </c>
      <c r="J13" s="75">
        <v>0</v>
      </c>
      <c r="K13" s="69">
        <v>1</v>
      </c>
      <c r="L13" s="69">
        <v>20</v>
      </c>
      <c r="M13" s="69">
        <v>5</v>
      </c>
      <c r="N13" s="69">
        <v>423</v>
      </c>
      <c r="O13" s="69">
        <v>286</v>
      </c>
      <c r="P13" s="69">
        <v>131</v>
      </c>
      <c r="Q13" s="69">
        <v>127</v>
      </c>
      <c r="R13" s="72">
        <v>87</v>
      </c>
      <c r="S13" s="72">
        <v>40</v>
      </c>
      <c r="T13" s="46"/>
      <c r="U13" s="24" t="s">
        <v>44</v>
      </c>
      <c r="V13" s="69">
        <v>1</v>
      </c>
      <c r="W13" s="69">
        <v>4</v>
      </c>
      <c r="X13" s="76">
        <v>0</v>
      </c>
      <c r="Y13" s="75">
        <v>0</v>
      </c>
      <c r="Z13" s="72">
        <v>55</v>
      </c>
      <c r="AA13" s="69">
        <v>95</v>
      </c>
      <c r="AB13" s="72">
        <v>16</v>
      </c>
      <c r="AC13" s="69">
        <v>5</v>
      </c>
      <c r="AD13" s="72">
        <v>197</v>
      </c>
      <c r="AE13" s="69">
        <v>188</v>
      </c>
      <c r="AF13" s="69">
        <v>171</v>
      </c>
      <c r="AG13" s="69">
        <v>104</v>
      </c>
      <c r="AH13" s="75">
        <v>0</v>
      </c>
      <c r="AI13" s="75">
        <v>0</v>
      </c>
      <c r="AJ13" s="72">
        <v>1</v>
      </c>
      <c r="AK13" s="69">
        <v>2</v>
      </c>
      <c r="AL13" s="72">
        <v>3</v>
      </c>
      <c r="AM13" s="72">
        <v>4</v>
      </c>
      <c r="AN13" s="72">
        <v>1</v>
      </c>
      <c r="AO13" s="80">
        <v>2</v>
      </c>
    </row>
    <row r="14" spans="1:41" ht="21" customHeight="1" x14ac:dyDescent="0.2">
      <c r="A14" s="47"/>
      <c r="B14" s="24" t="s">
        <v>45</v>
      </c>
      <c r="C14" s="66">
        <v>3052</v>
      </c>
      <c r="D14" s="69">
        <v>1760</v>
      </c>
      <c r="E14" s="72">
        <v>1292</v>
      </c>
      <c r="F14" s="69">
        <v>37</v>
      </c>
      <c r="G14" s="72">
        <v>37</v>
      </c>
      <c r="H14" s="69">
        <v>251</v>
      </c>
      <c r="I14" s="69">
        <v>234</v>
      </c>
      <c r="J14" s="69">
        <v>5</v>
      </c>
      <c r="K14" s="69">
        <v>1</v>
      </c>
      <c r="L14" s="69">
        <v>35</v>
      </c>
      <c r="M14" s="69">
        <v>21</v>
      </c>
      <c r="N14" s="69">
        <v>654</v>
      </c>
      <c r="O14" s="69">
        <v>411</v>
      </c>
      <c r="P14" s="69">
        <v>171</v>
      </c>
      <c r="Q14" s="69">
        <v>113</v>
      </c>
      <c r="R14" s="72">
        <v>165</v>
      </c>
      <c r="S14" s="72">
        <v>140</v>
      </c>
      <c r="T14" s="47"/>
      <c r="U14" s="24" t="s">
        <v>45</v>
      </c>
      <c r="V14" s="69">
        <v>12</v>
      </c>
      <c r="W14" s="69">
        <v>11</v>
      </c>
      <c r="X14" s="76">
        <v>0</v>
      </c>
      <c r="Y14" s="75">
        <v>0</v>
      </c>
      <c r="Z14" s="72">
        <v>61</v>
      </c>
      <c r="AA14" s="69">
        <v>80</v>
      </c>
      <c r="AB14" s="72">
        <v>132</v>
      </c>
      <c r="AC14" s="69">
        <v>23</v>
      </c>
      <c r="AD14" s="72">
        <v>142</v>
      </c>
      <c r="AE14" s="69">
        <v>170</v>
      </c>
      <c r="AF14" s="69">
        <v>29</v>
      </c>
      <c r="AG14" s="69">
        <v>14</v>
      </c>
      <c r="AH14" s="69">
        <v>18</v>
      </c>
      <c r="AI14" s="69">
        <v>18</v>
      </c>
      <c r="AJ14" s="72">
        <v>1</v>
      </c>
      <c r="AK14" s="69">
        <v>2</v>
      </c>
      <c r="AL14" s="72">
        <v>8</v>
      </c>
      <c r="AM14" s="72">
        <v>8</v>
      </c>
      <c r="AN14" s="72">
        <v>39</v>
      </c>
      <c r="AO14" s="80">
        <v>9</v>
      </c>
    </row>
    <row r="15" spans="1:41" ht="21" customHeight="1" x14ac:dyDescent="0.2">
      <c r="A15" s="48" t="s">
        <v>55</v>
      </c>
      <c r="B15" s="24" t="s">
        <v>41</v>
      </c>
      <c r="C15" s="66">
        <v>4552</v>
      </c>
      <c r="D15" s="69">
        <v>2555</v>
      </c>
      <c r="E15" s="72">
        <v>1997</v>
      </c>
      <c r="F15" s="69">
        <v>87</v>
      </c>
      <c r="G15" s="72">
        <v>80</v>
      </c>
      <c r="H15" s="69">
        <v>270</v>
      </c>
      <c r="I15" s="69">
        <v>201</v>
      </c>
      <c r="J15" s="69">
        <v>5</v>
      </c>
      <c r="K15" s="69">
        <v>6</v>
      </c>
      <c r="L15" s="69">
        <v>51</v>
      </c>
      <c r="M15" s="69">
        <v>21</v>
      </c>
      <c r="N15" s="69">
        <v>742</v>
      </c>
      <c r="O15" s="69">
        <v>488</v>
      </c>
      <c r="P15" s="69">
        <v>271</v>
      </c>
      <c r="Q15" s="69">
        <v>215</v>
      </c>
      <c r="R15" s="72">
        <v>327</v>
      </c>
      <c r="S15" s="72">
        <v>258</v>
      </c>
      <c r="T15" s="48" t="s">
        <v>55</v>
      </c>
      <c r="U15" s="24" t="s">
        <v>41</v>
      </c>
      <c r="V15" s="69">
        <v>11</v>
      </c>
      <c r="W15" s="69">
        <v>5</v>
      </c>
      <c r="X15" s="76">
        <v>0</v>
      </c>
      <c r="Y15" s="69">
        <v>7</v>
      </c>
      <c r="Z15" s="72">
        <v>101</v>
      </c>
      <c r="AA15" s="69">
        <v>185</v>
      </c>
      <c r="AB15" s="72">
        <v>68</v>
      </c>
      <c r="AC15" s="69">
        <v>5</v>
      </c>
      <c r="AD15" s="72">
        <v>257</v>
      </c>
      <c r="AE15" s="69">
        <v>255</v>
      </c>
      <c r="AF15" s="69">
        <v>328</v>
      </c>
      <c r="AG15" s="69">
        <v>249</v>
      </c>
      <c r="AH15" s="69">
        <v>10</v>
      </c>
      <c r="AI15" s="69">
        <v>9</v>
      </c>
      <c r="AJ15" s="72">
        <v>3</v>
      </c>
      <c r="AK15" s="69">
        <v>1</v>
      </c>
      <c r="AL15" s="72">
        <v>6</v>
      </c>
      <c r="AM15" s="72">
        <v>8</v>
      </c>
      <c r="AN15" s="72">
        <v>18</v>
      </c>
      <c r="AO15" s="80">
        <v>4</v>
      </c>
    </row>
    <row r="16" spans="1:41" ht="21" customHeight="1" x14ac:dyDescent="0.2">
      <c r="A16" s="46"/>
      <c r="B16" s="24" t="s">
        <v>42</v>
      </c>
      <c r="C16" s="66">
        <v>530</v>
      </c>
      <c r="D16" s="69">
        <v>286</v>
      </c>
      <c r="E16" s="72">
        <v>244</v>
      </c>
      <c r="F16" s="75">
        <v>0</v>
      </c>
      <c r="G16" s="76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69">
        <v>5</v>
      </c>
      <c r="O16" s="69">
        <v>1</v>
      </c>
      <c r="P16" s="69">
        <v>16</v>
      </c>
      <c r="Q16" s="69">
        <v>11</v>
      </c>
      <c r="R16" s="72">
        <v>169</v>
      </c>
      <c r="S16" s="72">
        <v>126</v>
      </c>
      <c r="T16" s="46"/>
      <c r="U16" s="24" t="s">
        <v>42</v>
      </c>
      <c r="V16" s="75">
        <v>0</v>
      </c>
      <c r="W16" s="75">
        <v>0</v>
      </c>
      <c r="X16" s="76">
        <v>0</v>
      </c>
      <c r="Y16" s="69">
        <v>7</v>
      </c>
      <c r="Z16" s="72">
        <v>2</v>
      </c>
      <c r="AA16" s="69">
        <v>10</v>
      </c>
      <c r="AB16" s="72">
        <v>2</v>
      </c>
      <c r="AC16" s="75">
        <v>0</v>
      </c>
      <c r="AD16" s="72">
        <v>2</v>
      </c>
      <c r="AE16" s="69">
        <v>2</v>
      </c>
      <c r="AF16" s="69">
        <v>89</v>
      </c>
      <c r="AG16" s="69">
        <v>86</v>
      </c>
      <c r="AH16" s="69">
        <v>1</v>
      </c>
      <c r="AI16" s="75">
        <v>0</v>
      </c>
      <c r="AJ16" s="76">
        <v>0</v>
      </c>
      <c r="AK16" s="75">
        <v>0</v>
      </c>
      <c r="AL16" s="76">
        <v>0</v>
      </c>
      <c r="AM16" s="72">
        <v>1</v>
      </c>
      <c r="AN16" s="76">
        <v>0</v>
      </c>
      <c r="AO16" s="82">
        <v>0</v>
      </c>
    </row>
    <row r="17" spans="1:41" ht="21" customHeight="1" x14ac:dyDescent="0.2">
      <c r="A17" s="46"/>
      <c r="B17" s="24" t="s">
        <v>43</v>
      </c>
      <c r="C17" s="66">
        <v>693</v>
      </c>
      <c r="D17" s="69">
        <v>366</v>
      </c>
      <c r="E17" s="72">
        <v>327</v>
      </c>
      <c r="F17" s="69">
        <v>33</v>
      </c>
      <c r="G17" s="72">
        <v>22</v>
      </c>
      <c r="H17" s="69">
        <v>46</v>
      </c>
      <c r="I17" s="69">
        <v>29</v>
      </c>
      <c r="J17" s="69">
        <v>1</v>
      </c>
      <c r="K17" s="75">
        <v>0</v>
      </c>
      <c r="L17" s="69">
        <v>4</v>
      </c>
      <c r="M17" s="69">
        <v>3</v>
      </c>
      <c r="N17" s="69">
        <v>67</v>
      </c>
      <c r="O17" s="69">
        <v>57</v>
      </c>
      <c r="P17" s="69">
        <v>30</v>
      </c>
      <c r="Q17" s="69">
        <v>33</v>
      </c>
      <c r="R17" s="72">
        <v>23</v>
      </c>
      <c r="S17" s="72">
        <v>13</v>
      </c>
      <c r="T17" s="46"/>
      <c r="U17" s="24" t="s">
        <v>43</v>
      </c>
      <c r="V17" s="69">
        <v>1</v>
      </c>
      <c r="W17" s="69">
        <v>1</v>
      </c>
      <c r="X17" s="76">
        <v>0</v>
      </c>
      <c r="Y17" s="75">
        <v>0</v>
      </c>
      <c r="Z17" s="72">
        <v>26</v>
      </c>
      <c r="AA17" s="69">
        <v>46</v>
      </c>
      <c r="AB17" s="72">
        <v>7</v>
      </c>
      <c r="AC17" s="69">
        <v>1</v>
      </c>
      <c r="AD17" s="72">
        <v>16</v>
      </c>
      <c r="AE17" s="69">
        <v>27</v>
      </c>
      <c r="AF17" s="69">
        <v>111</v>
      </c>
      <c r="AG17" s="69">
        <v>93</v>
      </c>
      <c r="AH17" s="75">
        <v>0</v>
      </c>
      <c r="AI17" s="75">
        <v>0</v>
      </c>
      <c r="AJ17" s="76">
        <v>0</v>
      </c>
      <c r="AK17" s="69">
        <v>1</v>
      </c>
      <c r="AL17" s="72">
        <v>1</v>
      </c>
      <c r="AM17" s="76">
        <v>0</v>
      </c>
      <c r="AN17" s="76">
        <v>0</v>
      </c>
      <c r="AO17" s="80">
        <v>1</v>
      </c>
    </row>
    <row r="18" spans="1:41" ht="21" customHeight="1" x14ac:dyDescent="0.2">
      <c r="A18" s="46"/>
      <c r="B18" s="24" t="s">
        <v>44</v>
      </c>
      <c r="C18" s="66">
        <v>1483</v>
      </c>
      <c r="D18" s="69">
        <v>826</v>
      </c>
      <c r="E18" s="72">
        <v>657</v>
      </c>
      <c r="F18" s="69">
        <v>27</v>
      </c>
      <c r="G18" s="72">
        <v>30</v>
      </c>
      <c r="H18" s="69">
        <v>63</v>
      </c>
      <c r="I18" s="69">
        <v>58</v>
      </c>
      <c r="J18" s="69">
        <v>1</v>
      </c>
      <c r="K18" s="69">
        <v>3</v>
      </c>
      <c r="L18" s="69">
        <v>20</v>
      </c>
      <c r="M18" s="69">
        <v>6</v>
      </c>
      <c r="N18" s="69">
        <v>271</v>
      </c>
      <c r="O18" s="69">
        <v>192</v>
      </c>
      <c r="P18" s="69">
        <v>108</v>
      </c>
      <c r="Q18" s="69">
        <v>84</v>
      </c>
      <c r="R18" s="72">
        <v>44</v>
      </c>
      <c r="S18" s="72">
        <v>19</v>
      </c>
      <c r="T18" s="46"/>
      <c r="U18" s="24" t="s">
        <v>44</v>
      </c>
      <c r="V18" s="69">
        <v>1</v>
      </c>
      <c r="W18" s="69">
        <v>1</v>
      </c>
      <c r="X18" s="76">
        <v>0</v>
      </c>
      <c r="Y18" s="75">
        <v>0</v>
      </c>
      <c r="Z18" s="72">
        <v>37</v>
      </c>
      <c r="AA18" s="69">
        <v>72</v>
      </c>
      <c r="AB18" s="72">
        <v>10</v>
      </c>
      <c r="AC18" s="69">
        <v>2</v>
      </c>
      <c r="AD18" s="72">
        <v>132</v>
      </c>
      <c r="AE18" s="69">
        <v>122</v>
      </c>
      <c r="AF18" s="69">
        <v>111</v>
      </c>
      <c r="AG18" s="69">
        <v>66</v>
      </c>
      <c r="AH18" s="75">
        <v>0</v>
      </c>
      <c r="AI18" s="75">
        <v>0</v>
      </c>
      <c r="AJ18" s="76">
        <v>0</v>
      </c>
      <c r="AK18" s="75">
        <v>0</v>
      </c>
      <c r="AL18" s="76">
        <v>0</v>
      </c>
      <c r="AM18" s="72">
        <v>1</v>
      </c>
      <c r="AN18" s="72">
        <v>1</v>
      </c>
      <c r="AO18" s="80">
        <v>1</v>
      </c>
    </row>
    <row r="19" spans="1:41" ht="21" customHeight="1" x14ac:dyDescent="0.2">
      <c r="A19" s="47"/>
      <c r="B19" s="24" t="s">
        <v>45</v>
      </c>
      <c r="C19" s="66">
        <v>1846</v>
      </c>
      <c r="D19" s="69">
        <v>1077</v>
      </c>
      <c r="E19" s="72">
        <v>769</v>
      </c>
      <c r="F19" s="69">
        <v>27</v>
      </c>
      <c r="G19" s="72">
        <v>28</v>
      </c>
      <c r="H19" s="69">
        <v>161</v>
      </c>
      <c r="I19" s="69">
        <v>114</v>
      </c>
      <c r="J19" s="69">
        <v>3</v>
      </c>
      <c r="K19" s="69">
        <v>3</v>
      </c>
      <c r="L19" s="69">
        <v>27</v>
      </c>
      <c r="M19" s="69">
        <v>12</v>
      </c>
      <c r="N19" s="69">
        <v>399</v>
      </c>
      <c r="O19" s="69">
        <v>238</v>
      </c>
      <c r="P19" s="69">
        <v>117</v>
      </c>
      <c r="Q19" s="69">
        <v>87</v>
      </c>
      <c r="R19" s="72">
        <v>91</v>
      </c>
      <c r="S19" s="72">
        <v>100</v>
      </c>
      <c r="T19" s="47"/>
      <c r="U19" s="24" t="s">
        <v>45</v>
      </c>
      <c r="V19" s="69">
        <v>9</v>
      </c>
      <c r="W19" s="69">
        <v>3</v>
      </c>
      <c r="X19" s="76">
        <v>0</v>
      </c>
      <c r="Y19" s="75">
        <v>0</v>
      </c>
      <c r="Z19" s="72">
        <v>36</v>
      </c>
      <c r="AA19" s="69">
        <v>57</v>
      </c>
      <c r="AB19" s="72">
        <v>49</v>
      </c>
      <c r="AC19" s="69">
        <v>2</v>
      </c>
      <c r="AD19" s="72">
        <v>107</v>
      </c>
      <c r="AE19" s="69">
        <v>104</v>
      </c>
      <c r="AF19" s="69">
        <v>17</v>
      </c>
      <c r="AG19" s="69">
        <v>4</v>
      </c>
      <c r="AH19" s="69">
        <v>9</v>
      </c>
      <c r="AI19" s="69">
        <v>9</v>
      </c>
      <c r="AJ19" s="72">
        <v>3</v>
      </c>
      <c r="AK19" s="75">
        <v>0</v>
      </c>
      <c r="AL19" s="72">
        <v>5</v>
      </c>
      <c r="AM19" s="72">
        <v>6</v>
      </c>
      <c r="AN19" s="72">
        <v>17</v>
      </c>
      <c r="AO19" s="80">
        <v>2</v>
      </c>
    </row>
    <row r="20" spans="1:41" ht="21" customHeight="1" x14ac:dyDescent="0.2">
      <c r="A20" s="48" t="s">
        <v>56</v>
      </c>
      <c r="B20" s="24" t="s">
        <v>41</v>
      </c>
      <c r="C20" s="66">
        <v>5954</v>
      </c>
      <c r="D20" s="69">
        <v>3330</v>
      </c>
      <c r="E20" s="72">
        <v>2624</v>
      </c>
      <c r="F20" s="69">
        <v>148</v>
      </c>
      <c r="G20" s="72">
        <v>105</v>
      </c>
      <c r="H20" s="69">
        <v>401</v>
      </c>
      <c r="I20" s="69">
        <v>332</v>
      </c>
      <c r="J20" s="69">
        <v>8</v>
      </c>
      <c r="K20" s="69">
        <v>8</v>
      </c>
      <c r="L20" s="69">
        <v>65</v>
      </c>
      <c r="M20" s="69">
        <v>22</v>
      </c>
      <c r="N20" s="69">
        <v>921</v>
      </c>
      <c r="O20" s="69">
        <v>616</v>
      </c>
      <c r="P20" s="69">
        <v>290</v>
      </c>
      <c r="Q20" s="69">
        <v>262</v>
      </c>
      <c r="R20" s="72">
        <v>466</v>
      </c>
      <c r="S20" s="72">
        <v>403</v>
      </c>
      <c r="T20" s="48" t="s">
        <v>56</v>
      </c>
      <c r="U20" s="24" t="s">
        <v>41</v>
      </c>
      <c r="V20" s="69">
        <v>12</v>
      </c>
      <c r="W20" s="69">
        <v>12</v>
      </c>
      <c r="X20" s="72">
        <v>5</v>
      </c>
      <c r="Y20" s="69">
        <v>3</v>
      </c>
      <c r="Z20" s="72">
        <v>119</v>
      </c>
      <c r="AA20" s="69">
        <v>206</v>
      </c>
      <c r="AB20" s="72">
        <v>148</v>
      </c>
      <c r="AC20" s="69">
        <v>27</v>
      </c>
      <c r="AD20" s="72">
        <v>257</v>
      </c>
      <c r="AE20" s="69">
        <v>296</v>
      </c>
      <c r="AF20" s="69">
        <v>430</v>
      </c>
      <c r="AG20" s="69">
        <v>285</v>
      </c>
      <c r="AH20" s="69">
        <v>15</v>
      </c>
      <c r="AI20" s="69">
        <v>15</v>
      </c>
      <c r="AJ20" s="72">
        <v>4</v>
      </c>
      <c r="AK20" s="69">
        <v>4</v>
      </c>
      <c r="AL20" s="72">
        <v>15</v>
      </c>
      <c r="AM20" s="72">
        <v>16</v>
      </c>
      <c r="AN20" s="72">
        <v>26</v>
      </c>
      <c r="AO20" s="80">
        <v>12</v>
      </c>
    </row>
    <row r="21" spans="1:41" ht="21" customHeight="1" x14ac:dyDescent="0.2">
      <c r="A21" s="46"/>
      <c r="B21" s="24" t="s">
        <v>42</v>
      </c>
      <c r="C21" s="66">
        <v>739</v>
      </c>
      <c r="D21" s="69">
        <v>420</v>
      </c>
      <c r="E21" s="72">
        <v>319</v>
      </c>
      <c r="F21" s="75">
        <v>0</v>
      </c>
      <c r="G21" s="76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69">
        <v>7</v>
      </c>
      <c r="O21" s="69">
        <v>4</v>
      </c>
      <c r="P21" s="69">
        <v>21</v>
      </c>
      <c r="Q21" s="69">
        <v>17</v>
      </c>
      <c r="R21" s="72">
        <v>258</v>
      </c>
      <c r="S21" s="72">
        <v>196</v>
      </c>
      <c r="T21" s="46"/>
      <c r="U21" s="24" t="s">
        <v>42</v>
      </c>
      <c r="V21" s="75">
        <v>0</v>
      </c>
      <c r="W21" s="75">
        <v>0</v>
      </c>
      <c r="X21" s="72">
        <v>5</v>
      </c>
      <c r="Y21" s="69">
        <v>3</v>
      </c>
      <c r="Z21" s="72">
        <v>3</v>
      </c>
      <c r="AA21" s="69">
        <v>13</v>
      </c>
      <c r="AB21" s="72">
        <v>3</v>
      </c>
      <c r="AC21" s="75">
        <v>0</v>
      </c>
      <c r="AD21" s="72">
        <v>1</v>
      </c>
      <c r="AE21" s="69">
        <v>1</v>
      </c>
      <c r="AF21" s="69">
        <v>120</v>
      </c>
      <c r="AG21" s="69">
        <v>83</v>
      </c>
      <c r="AH21" s="75">
        <v>0</v>
      </c>
      <c r="AI21" s="75">
        <v>0</v>
      </c>
      <c r="AJ21" s="76">
        <v>0</v>
      </c>
      <c r="AK21" s="75">
        <v>0</v>
      </c>
      <c r="AL21" s="72">
        <v>1</v>
      </c>
      <c r="AM21" s="72">
        <v>2</v>
      </c>
      <c r="AN21" s="72">
        <v>1</v>
      </c>
      <c r="AO21" s="82">
        <v>0</v>
      </c>
    </row>
    <row r="22" spans="1:41" ht="21" customHeight="1" x14ac:dyDescent="0.2">
      <c r="A22" s="46"/>
      <c r="B22" s="24" t="s">
        <v>43</v>
      </c>
      <c r="C22" s="66">
        <v>962</v>
      </c>
      <c r="D22" s="69">
        <v>518</v>
      </c>
      <c r="E22" s="72">
        <v>444</v>
      </c>
      <c r="F22" s="69">
        <v>60</v>
      </c>
      <c r="G22" s="72">
        <v>35</v>
      </c>
      <c r="H22" s="69">
        <v>78</v>
      </c>
      <c r="I22" s="69">
        <v>57</v>
      </c>
      <c r="J22" s="75">
        <v>0</v>
      </c>
      <c r="K22" s="75">
        <v>0</v>
      </c>
      <c r="L22" s="69">
        <v>16</v>
      </c>
      <c r="M22" s="69">
        <v>4</v>
      </c>
      <c r="N22" s="69">
        <v>100</v>
      </c>
      <c r="O22" s="69">
        <v>82</v>
      </c>
      <c r="P22" s="69">
        <v>34</v>
      </c>
      <c r="Q22" s="69">
        <v>29</v>
      </c>
      <c r="R22" s="72">
        <v>32</v>
      </c>
      <c r="S22" s="72">
        <v>30</v>
      </c>
      <c r="T22" s="46"/>
      <c r="U22" s="24" t="s">
        <v>43</v>
      </c>
      <c r="V22" s="75">
        <v>0</v>
      </c>
      <c r="W22" s="69">
        <v>1</v>
      </c>
      <c r="X22" s="76">
        <v>0</v>
      </c>
      <c r="Y22" s="75">
        <v>0</v>
      </c>
      <c r="Z22" s="72">
        <v>26</v>
      </c>
      <c r="AA22" s="69">
        <v>55</v>
      </c>
      <c r="AB22" s="72">
        <v>7</v>
      </c>
      <c r="AC22" s="69">
        <v>2</v>
      </c>
      <c r="AD22" s="72">
        <v>24</v>
      </c>
      <c r="AE22" s="69">
        <v>28</v>
      </c>
      <c r="AF22" s="69">
        <v>141</v>
      </c>
      <c r="AG22" s="69">
        <v>114</v>
      </c>
      <c r="AH22" s="75">
        <v>0</v>
      </c>
      <c r="AI22" s="69">
        <v>1</v>
      </c>
      <c r="AJ22" s="76">
        <v>0</v>
      </c>
      <c r="AK22" s="69">
        <v>3</v>
      </c>
      <c r="AL22" s="76">
        <v>0</v>
      </c>
      <c r="AM22" s="72">
        <v>3</v>
      </c>
      <c r="AN22" s="76">
        <v>0</v>
      </c>
      <c r="AO22" s="82">
        <v>0</v>
      </c>
    </row>
    <row r="23" spans="1:41" ht="21" customHeight="1" x14ac:dyDescent="0.2">
      <c r="A23" s="46"/>
      <c r="B23" s="24" t="s">
        <v>44</v>
      </c>
      <c r="C23" s="66">
        <v>1840</v>
      </c>
      <c r="D23" s="69">
        <v>1031</v>
      </c>
      <c r="E23" s="72">
        <v>809</v>
      </c>
      <c r="F23" s="69">
        <v>45</v>
      </c>
      <c r="G23" s="72">
        <v>40</v>
      </c>
      <c r="H23" s="69">
        <v>115</v>
      </c>
      <c r="I23" s="69">
        <v>82</v>
      </c>
      <c r="J23" s="69">
        <v>2</v>
      </c>
      <c r="K23" s="75">
        <v>0</v>
      </c>
      <c r="L23" s="69">
        <v>18</v>
      </c>
      <c r="M23" s="69">
        <v>3</v>
      </c>
      <c r="N23" s="69">
        <v>360</v>
      </c>
      <c r="O23" s="69">
        <v>237</v>
      </c>
      <c r="P23" s="69">
        <v>101</v>
      </c>
      <c r="Q23" s="69">
        <v>106</v>
      </c>
      <c r="R23" s="72">
        <v>49</v>
      </c>
      <c r="S23" s="72">
        <v>40</v>
      </c>
      <c r="T23" s="46"/>
      <c r="U23" s="24" t="s">
        <v>44</v>
      </c>
      <c r="V23" s="69">
        <v>1</v>
      </c>
      <c r="W23" s="69">
        <v>1</v>
      </c>
      <c r="X23" s="76">
        <v>0</v>
      </c>
      <c r="Y23" s="75">
        <v>0</v>
      </c>
      <c r="Z23" s="72">
        <v>39</v>
      </c>
      <c r="AA23" s="69">
        <v>77</v>
      </c>
      <c r="AB23" s="72">
        <v>10</v>
      </c>
      <c r="AC23" s="69">
        <v>1</v>
      </c>
      <c r="AD23" s="72">
        <v>137</v>
      </c>
      <c r="AE23" s="69">
        <v>134</v>
      </c>
      <c r="AF23" s="69">
        <v>147</v>
      </c>
      <c r="AG23" s="69">
        <v>82</v>
      </c>
      <c r="AH23" s="75">
        <v>0</v>
      </c>
      <c r="AI23" s="75">
        <v>0</v>
      </c>
      <c r="AJ23" s="76">
        <v>0</v>
      </c>
      <c r="AK23" s="75">
        <v>0</v>
      </c>
      <c r="AL23" s="72">
        <v>2</v>
      </c>
      <c r="AM23" s="72">
        <v>6</v>
      </c>
      <c r="AN23" s="72">
        <v>5</v>
      </c>
      <c r="AO23" s="82">
        <v>0</v>
      </c>
    </row>
    <row r="24" spans="1:41" ht="21" customHeight="1" x14ac:dyDescent="0.2">
      <c r="A24" s="47"/>
      <c r="B24" s="24" t="s">
        <v>45</v>
      </c>
      <c r="C24" s="66">
        <v>2413</v>
      </c>
      <c r="D24" s="69">
        <v>1361</v>
      </c>
      <c r="E24" s="72">
        <v>1052</v>
      </c>
      <c r="F24" s="69">
        <v>43</v>
      </c>
      <c r="G24" s="72">
        <v>30</v>
      </c>
      <c r="H24" s="69">
        <v>208</v>
      </c>
      <c r="I24" s="69">
        <v>193</v>
      </c>
      <c r="J24" s="69">
        <v>6</v>
      </c>
      <c r="K24" s="69">
        <v>8</v>
      </c>
      <c r="L24" s="69">
        <v>31</v>
      </c>
      <c r="M24" s="69">
        <v>15</v>
      </c>
      <c r="N24" s="69">
        <v>454</v>
      </c>
      <c r="O24" s="69">
        <v>293</v>
      </c>
      <c r="P24" s="69">
        <v>134</v>
      </c>
      <c r="Q24" s="69">
        <v>110</v>
      </c>
      <c r="R24" s="72">
        <v>127</v>
      </c>
      <c r="S24" s="72">
        <v>137</v>
      </c>
      <c r="T24" s="47"/>
      <c r="U24" s="24" t="s">
        <v>45</v>
      </c>
      <c r="V24" s="69">
        <v>11</v>
      </c>
      <c r="W24" s="69">
        <v>10</v>
      </c>
      <c r="X24" s="76">
        <v>0</v>
      </c>
      <c r="Y24" s="75">
        <v>0</v>
      </c>
      <c r="Z24" s="72">
        <v>51</v>
      </c>
      <c r="AA24" s="69">
        <v>61</v>
      </c>
      <c r="AB24" s="72">
        <v>128</v>
      </c>
      <c r="AC24" s="69">
        <v>24</v>
      </c>
      <c r="AD24" s="72">
        <v>95</v>
      </c>
      <c r="AE24" s="69">
        <v>133</v>
      </c>
      <c r="AF24" s="69">
        <v>22</v>
      </c>
      <c r="AG24" s="69">
        <v>6</v>
      </c>
      <c r="AH24" s="69">
        <v>15</v>
      </c>
      <c r="AI24" s="69">
        <v>14</v>
      </c>
      <c r="AJ24" s="72">
        <v>4</v>
      </c>
      <c r="AK24" s="69">
        <v>1</v>
      </c>
      <c r="AL24" s="72">
        <v>12</v>
      </c>
      <c r="AM24" s="72">
        <v>5</v>
      </c>
      <c r="AN24" s="72">
        <v>20</v>
      </c>
      <c r="AO24" s="80">
        <v>12</v>
      </c>
    </row>
    <row r="25" spans="1:41" ht="21" customHeight="1" x14ac:dyDescent="0.2">
      <c r="A25" s="48" t="s">
        <v>57</v>
      </c>
      <c r="B25" s="24" t="s">
        <v>41</v>
      </c>
      <c r="C25" s="66">
        <v>3553</v>
      </c>
      <c r="D25" s="69">
        <v>2021</v>
      </c>
      <c r="E25" s="72">
        <v>1532</v>
      </c>
      <c r="F25" s="69">
        <v>73</v>
      </c>
      <c r="G25" s="72">
        <v>57</v>
      </c>
      <c r="H25" s="69">
        <v>222</v>
      </c>
      <c r="I25" s="69">
        <v>172</v>
      </c>
      <c r="J25" s="69">
        <v>6</v>
      </c>
      <c r="K25" s="69">
        <v>2</v>
      </c>
      <c r="L25" s="69">
        <v>54</v>
      </c>
      <c r="M25" s="69">
        <v>17</v>
      </c>
      <c r="N25" s="69">
        <v>602</v>
      </c>
      <c r="O25" s="69">
        <v>382</v>
      </c>
      <c r="P25" s="69">
        <v>214</v>
      </c>
      <c r="Q25" s="69">
        <v>157</v>
      </c>
      <c r="R25" s="72">
        <v>287</v>
      </c>
      <c r="S25" s="72">
        <v>223</v>
      </c>
      <c r="T25" s="48" t="s">
        <v>57</v>
      </c>
      <c r="U25" s="24" t="s">
        <v>41</v>
      </c>
      <c r="V25" s="69">
        <v>10</v>
      </c>
      <c r="W25" s="69">
        <v>5</v>
      </c>
      <c r="X25" s="72">
        <v>5</v>
      </c>
      <c r="Y25" s="75">
        <v>0</v>
      </c>
      <c r="Z25" s="72">
        <v>68</v>
      </c>
      <c r="AA25" s="69">
        <v>139</v>
      </c>
      <c r="AB25" s="72">
        <v>68</v>
      </c>
      <c r="AC25" s="69">
        <v>4</v>
      </c>
      <c r="AD25" s="72">
        <v>136</v>
      </c>
      <c r="AE25" s="69">
        <v>188</v>
      </c>
      <c r="AF25" s="69">
        <v>251</v>
      </c>
      <c r="AG25" s="69">
        <v>170</v>
      </c>
      <c r="AH25" s="69">
        <v>4</v>
      </c>
      <c r="AI25" s="69">
        <v>3</v>
      </c>
      <c r="AJ25" s="72">
        <v>1</v>
      </c>
      <c r="AK25" s="69">
        <v>2</v>
      </c>
      <c r="AL25" s="72">
        <v>3</v>
      </c>
      <c r="AM25" s="72">
        <v>4</v>
      </c>
      <c r="AN25" s="72">
        <v>17</v>
      </c>
      <c r="AO25" s="80">
        <v>7</v>
      </c>
    </row>
    <row r="26" spans="1:41" ht="21" customHeight="1" x14ac:dyDescent="0.2">
      <c r="A26" s="46"/>
      <c r="B26" s="24" t="s">
        <v>42</v>
      </c>
      <c r="C26" s="66">
        <v>457</v>
      </c>
      <c r="D26" s="69">
        <v>255</v>
      </c>
      <c r="E26" s="72">
        <v>202</v>
      </c>
      <c r="F26" s="75">
        <v>0</v>
      </c>
      <c r="G26" s="76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69">
        <v>6</v>
      </c>
      <c r="O26" s="69">
        <v>2</v>
      </c>
      <c r="P26" s="69">
        <v>17</v>
      </c>
      <c r="Q26" s="69">
        <v>11</v>
      </c>
      <c r="R26" s="72">
        <v>160</v>
      </c>
      <c r="S26" s="72">
        <v>121</v>
      </c>
      <c r="T26" s="46"/>
      <c r="U26" s="24" t="s">
        <v>42</v>
      </c>
      <c r="V26" s="75">
        <v>0</v>
      </c>
      <c r="W26" s="75">
        <v>0</v>
      </c>
      <c r="X26" s="72">
        <v>5</v>
      </c>
      <c r="Y26" s="75">
        <v>0</v>
      </c>
      <c r="Z26" s="72">
        <v>2</v>
      </c>
      <c r="AA26" s="69">
        <v>12</v>
      </c>
      <c r="AB26" s="72">
        <v>2</v>
      </c>
      <c r="AC26" s="75">
        <v>0</v>
      </c>
      <c r="AD26" s="72">
        <v>1</v>
      </c>
      <c r="AE26" s="69">
        <v>1</v>
      </c>
      <c r="AF26" s="69">
        <v>62</v>
      </c>
      <c r="AG26" s="69">
        <v>54</v>
      </c>
      <c r="AH26" s="75">
        <v>0</v>
      </c>
      <c r="AI26" s="75">
        <v>0</v>
      </c>
      <c r="AJ26" s="76">
        <v>0</v>
      </c>
      <c r="AK26" s="75">
        <v>0</v>
      </c>
      <c r="AL26" s="76">
        <v>0</v>
      </c>
      <c r="AM26" s="72">
        <v>1</v>
      </c>
      <c r="AN26" s="76">
        <v>0</v>
      </c>
      <c r="AO26" s="82">
        <v>0</v>
      </c>
    </row>
    <row r="27" spans="1:41" ht="21" customHeight="1" x14ac:dyDescent="0.2">
      <c r="A27" s="46"/>
      <c r="B27" s="24" t="s">
        <v>43</v>
      </c>
      <c r="C27" s="66">
        <v>580</v>
      </c>
      <c r="D27" s="69">
        <v>323</v>
      </c>
      <c r="E27" s="72">
        <v>257</v>
      </c>
      <c r="F27" s="69">
        <v>34</v>
      </c>
      <c r="G27" s="72">
        <v>22</v>
      </c>
      <c r="H27" s="69">
        <v>41</v>
      </c>
      <c r="I27" s="69">
        <v>19</v>
      </c>
      <c r="J27" s="75">
        <v>0</v>
      </c>
      <c r="K27" s="75">
        <v>0</v>
      </c>
      <c r="L27" s="69">
        <v>10</v>
      </c>
      <c r="M27" s="69">
        <v>5</v>
      </c>
      <c r="N27" s="69">
        <v>64</v>
      </c>
      <c r="O27" s="69">
        <v>42</v>
      </c>
      <c r="P27" s="69">
        <v>30</v>
      </c>
      <c r="Q27" s="69">
        <v>18</v>
      </c>
      <c r="R27" s="72">
        <v>23</v>
      </c>
      <c r="S27" s="72">
        <v>13</v>
      </c>
      <c r="T27" s="46"/>
      <c r="U27" s="24" t="s">
        <v>43</v>
      </c>
      <c r="V27" s="69">
        <v>3</v>
      </c>
      <c r="W27" s="75">
        <v>0</v>
      </c>
      <c r="X27" s="76">
        <v>0</v>
      </c>
      <c r="Y27" s="75">
        <v>0</v>
      </c>
      <c r="Z27" s="72">
        <v>16</v>
      </c>
      <c r="AA27" s="69">
        <v>43</v>
      </c>
      <c r="AB27" s="72">
        <v>2</v>
      </c>
      <c r="AC27" s="75">
        <v>0</v>
      </c>
      <c r="AD27" s="72">
        <v>9</v>
      </c>
      <c r="AE27" s="69">
        <v>21</v>
      </c>
      <c r="AF27" s="69">
        <v>88</v>
      </c>
      <c r="AG27" s="69">
        <v>72</v>
      </c>
      <c r="AH27" s="75">
        <v>0</v>
      </c>
      <c r="AI27" s="75">
        <v>0</v>
      </c>
      <c r="AJ27" s="76">
        <v>0</v>
      </c>
      <c r="AK27" s="69">
        <v>2</v>
      </c>
      <c r="AL27" s="72">
        <v>2</v>
      </c>
      <c r="AM27" s="76">
        <v>0</v>
      </c>
      <c r="AN27" s="72">
        <v>1</v>
      </c>
      <c r="AO27" s="82">
        <v>0</v>
      </c>
    </row>
    <row r="28" spans="1:41" ht="21" customHeight="1" x14ac:dyDescent="0.2">
      <c r="A28" s="46"/>
      <c r="B28" s="24" t="s">
        <v>44</v>
      </c>
      <c r="C28" s="66">
        <v>1120</v>
      </c>
      <c r="D28" s="69">
        <v>643</v>
      </c>
      <c r="E28" s="72">
        <v>477</v>
      </c>
      <c r="F28" s="69">
        <v>22</v>
      </c>
      <c r="G28" s="72">
        <v>17</v>
      </c>
      <c r="H28" s="69">
        <v>57</v>
      </c>
      <c r="I28" s="69">
        <v>54</v>
      </c>
      <c r="J28" s="69">
        <v>1</v>
      </c>
      <c r="K28" s="69">
        <v>1</v>
      </c>
      <c r="L28" s="69">
        <v>17</v>
      </c>
      <c r="M28" s="69">
        <v>3</v>
      </c>
      <c r="N28" s="69">
        <v>237</v>
      </c>
      <c r="O28" s="69">
        <v>142</v>
      </c>
      <c r="P28" s="69">
        <v>69</v>
      </c>
      <c r="Q28" s="69">
        <v>64</v>
      </c>
      <c r="R28" s="72">
        <v>27</v>
      </c>
      <c r="S28" s="72">
        <v>16</v>
      </c>
      <c r="T28" s="46"/>
      <c r="U28" s="24" t="s">
        <v>44</v>
      </c>
      <c r="V28" s="69">
        <v>2</v>
      </c>
      <c r="W28" s="69">
        <v>1</v>
      </c>
      <c r="X28" s="76">
        <v>0</v>
      </c>
      <c r="Y28" s="75">
        <v>0</v>
      </c>
      <c r="Z28" s="72">
        <v>29</v>
      </c>
      <c r="AA28" s="69">
        <v>48</v>
      </c>
      <c r="AB28" s="72">
        <v>10</v>
      </c>
      <c r="AC28" s="75">
        <v>0</v>
      </c>
      <c r="AD28" s="72">
        <v>85</v>
      </c>
      <c r="AE28" s="69">
        <v>91</v>
      </c>
      <c r="AF28" s="69">
        <v>84</v>
      </c>
      <c r="AG28" s="69">
        <v>39</v>
      </c>
      <c r="AH28" s="75">
        <v>0</v>
      </c>
      <c r="AI28" s="75">
        <v>0</v>
      </c>
      <c r="AJ28" s="76">
        <v>0</v>
      </c>
      <c r="AK28" s="75">
        <v>0</v>
      </c>
      <c r="AL28" s="72">
        <v>1</v>
      </c>
      <c r="AM28" s="76">
        <v>0</v>
      </c>
      <c r="AN28" s="72">
        <v>2</v>
      </c>
      <c r="AO28" s="80">
        <v>1</v>
      </c>
    </row>
    <row r="29" spans="1:41" ht="21" customHeight="1" x14ac:dyDescent="0.2">
      <c r="A29" s="47"/>
      <c r="B29" s="24" t="s">
        <v>45</v>
      </c>
      <c r="C29" s="66">
        <v>1396</v>
      </c>
      <c r="D29" s="69">
        <v>800</v>
      </c>
      <c r="E29" s="72">
        <v>596</v>
      </c>
      <c r="F29" s="69">
        <v>17</v>
      </c>
      <c r="G29" s="72">
        <v>18</v>
      </c>
      <c r="H29" s="69">
        <v>124</v>
      </c>
      <c r="I29" s="69">
        <v>99</v>
      </c>
      <c r="J29" s="69">
        <v>5</v>
      </c>
      <c r="K29" s="69">
        <v>1</v>
      </c>
      <c r="L29" s="69">
        <v>27</v>
      </c>
      <c r="M29" s="69">
        <v>9</v>
      </c>
      <c r="N29" s="69">
        <v>295</v>
      </c>
      <c r="O29" s="69">
        <v>196</v>
      </c>
      <c r="P29" s="69">
        <v>98</v>
      </c>
      <c r="Q29" s="69">
        <v>64</v>
      </c>
      <c r="R29" s="72">
        <v>77</v>
      </c>
      <c r="S29" s="72">
        <v>73</v>
      </c>
      <c r="T29" s="47"/>
      <c r="U29" s="24" t="s">
        <v>45</v>
      </c>
      <c r="V29" s="69">
        <v>5</v>
      </c>
      <c r="W29" s="69">
        <v>4</v>
      </c>
      <c r="X29" s="76">
        <v>0</v>
      </c>
      <c r="Y29" s="75">
        <v>0</v>
      </c>
      <c r="Z29" s="72">
        <v>21</v>
      </c>
      <c r="AA29" s="69">
        <v>36</v>
      </c>
      <c r="AB29" s="72">
        <v>54</v>
      </c>
      <c r="AC29" s="69">
        <v>4</v>
      </c>
      <c r="AD29" s="72">
        <v>41</v>
      </c>
      <c r="AE29" s="69">
        <v>75</v>
      </c>
      <c r="AF29" s="69">
        <v>17</v>
      </c>
      <c r="AG29" s="69">
        <v>5</v>
      </c>
      <c r="AH29" s="69">
        <v>4</v>
      </c>
      <c r="AI29" s="69">
        <v>3</v>
      </c>
      <c r="AJ29" s="72">
        <v>1</v>
      </c>
      <c r="AK29" s="75">
        <v>0</v>
      </c>
      <c r="AL29" s="76">
        <v>0</v>
      </c>
      <c r="AM29" s="72">
        <v>3</v>
      </c>
      <c r="AN29" s="72">
        <v>14</v>
      </c>
      <c r="AO29" s="80">
        <v>6</v>
      </c>
    </row>
    <row r="30" spans="1:41" ht="21" customHeight="1" x14ac:dyDescent="0.2">
      <c r="A30" s="48" t="s">
        <v>58</v>
      </c>
      <c r="B30" s="24" t="s">
        <v>41</v>
      </c>
      <c r="C30" s="66">
        <v>7496</v>
      </c>
      <c r="D30" s="69">
        <v>4155</v>
      </c>
      <c r="E30" s="72">
        <v>3341</v>
      </c>
      <c r="F30" s="69">
        <v>155</v>
      </c>
      <c r="G30" s="72">
        <v>135</v>
      </c>
      <c r="H30" s="69">
        <v>551</v>
      </c>
      <c r="I30" s="69">
        <v>405</v>
      </c>
      <c r="J30" s="69">
        <v>5</v>
      </c>
      <c r="K30" s="69">
        <v>8</v>
      </c>
      <c r="L30" s="69">
        <v>66</v>
      </c>
      <c r="M30" s="69">
        <v>26</v>
      </c>
      <c r="N30" s="69">
        <v>1147</v>
      </c>
      <c r="O30" s="69">
        <v>734</v>
      </c>
      <c r="P30" s="69">
        <v>394</v>
      </c>
      <c r="Q30" s="69">
        <v>290</v>
      </c>
      <c r="R30" s="72">
        <v>570</v>
      </c>
      <c r="S30" s="72">
        <v>490</v>
      </c>
      <c r="T30" s="48" t="s">
        <v>58</v>
      </c>
      <c r="U30" s="24" t="s">
        <v>41</v>
      </c>
      <c r="V30" s="69">
        <v>23</v>
      </c>
      <c r="W30" s="69">
        <v>16</v>
      </c>
      <c r="X30" s="72">
        <v>9</v>
      </c>
      <c r="Y30" s="69">
        <v>10</v>
      </c>
      <c r="Z30" s="72">
        <v>148</v>
      </c>
      <c r="AA30" s="69">
        <v>312</v>
      </c>
      <c r="AB30" s="72">
        <v>160</v>
      </c>
      <c r="AC30" s="69">
        <v>30</v>
      </c>
      <c r="AD30" s="72">
        <v>327</v>
      </c>
      <c r="AE30" s="69">
        <v>474</v>
      </c>
      <c r="AF30" s="69">
        <v>541</v>
      </c>
      <c r="AG30" s="69">
        <v>366</v>
      </c>
      <c r="AH30" s="69">
        <v>11</v>
      </c>
      <c r="AI30" s="69">
        <v>15</v>
      </c>
      <c r="AJ30" s="72">
        <v>5</v>
      </c>
      <c r="AK30" s="69">
        <v>1</v>
      </c>
      <c r="AL30" s="72">
        <v>8</v>
      </c>
      <c r="AM30" s="72">
        <v>14</v>
      </c>
      <c r="AN30" s="72">
        <v>35</v>
      </c>
      <c r="AO30" s="80">
        <v>15</v>
      </c>
    </row>
    <row r="31" spans="1:41" ht="21" customHeight="1" x14ac:dyDescent="0.2">
      <c r="A31" s="46"/>
      <c r="B31" s="24" t="s">
        <v>42</v>
      </c>
      <c r="C31" s="66">
        <v>891</v>
      </c>
      <c r="D31" s="69">
        <v>458</v>
      </c>
      <c r="E31" s="72">
        <v>433</v>
      </c>
      <c r="F31" s="75">
        <v>0</v>
      </c>
      <c r="G31" s="76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69">
        <v>4</v>
      </c>
      <c r="O31" s="69">
        <v>11</v>
      </c>
      <c r="P31" s="69">
        <v>8</v>
      </c>
      <c r="Q31" s="69">
        <v>18</v>
      </c>
      <c r="R31" s="72">
        <v>301</v>
      </c>
      <c r="S31" s="72">
        <v>267</v>
      </c>
      <c r="T31" s="46"/>
      <c r="U31" s="24" t="s">
        <v>42</v>
      </c>
      <c r="V31" s="75">
        <v>0</v>
      </c>
      <c r="W31" s="75">
        <v>0</v>
      </c>
      <c r="X31" s="72">
        <v>9</v>
      </c>
      <c r="Y31" s="69">
        <v>10</v>
      </c>
      <c r="Z31" s="72">
        <v>7</v>
      </c>
      <c r="AA31" s="69">
        <v>9</v>
      </c>
      <c r="AB31" s="76">
        <v>0</v>
      </c>
      <c r="AC31" s="75">
        <v>0</v>
      </c>
      <c r="AD31" s="72">
        <v>1</v>
      </c>
      <c r="AE31" s="69">
        <v>5</v>
      </c>
      <c r="AF31" s="69">
        <v>124</v>
      </c>
      <c r="AG31" s="69">
        <v>112</v>
      </c>
      <c r="AH31" s="75">
        <v>0</v>
      </c>
      <c r="AI31" s="75">
        <v>0</v>
      </c>
      <c r="AJ31" s="76">
        <v>0</v>
      </c>
      <c r="AK31" s="75">
        <v>0</v>
      </c>
      <c r="AL31" s="72">
        <v>2</v>
      </c>
      <c r="AM31" s="76">
        <v>0</v>
      </c>
      <c r="AN31" s="72">
        <v>2</v>
      </c>
      <c r="AO31" s="80">
        <v>1</v>
      </c>
    </row>
    <row r="32" spans="1:41" ht="21" customHeight="1" x14ac:dyDescent="0.2">
      <c r="A32" s="46"/>
      <c r="B32" s="24" t="s">
        <v>43</v>
      </c>
      <c r="C32" s="66">
        <v>1213</v>
      </c>
      <c r="D32" s="69">
        <v>659</v>
      </c>
      <c r="E32" s="72">
        <v>554</v>
      </c>
      <c r="F32" s="69">
        <v>73</v>
      </c>
      <c r="G32" s="72">
        <v>57</v>
      </c>
      <c r="H32" s="69">
        <v>86</v>
      </c>
      <c r="I32" s="69">
        <v>77</v>
      </c>
      <c r="J32" s="75">
        <v>0</v>
      </c>
      <c r="K32" s="75">
        <v>0</v>
      </c>
      <c r="L32" s="69">
        <v>11</v>
      </c>
      <c r="M32" s="69">
        <v>1</v>
      </c>
      <c r="N32" s="69">
        <v>126</v>
      </c>
      <c r="O32" s="69">
        <v>103</v>
      </c>
      <c r="P32" s="69">
        <v>35</v>
      </c>
      <c r="Q32" s="69">
        <v>28</v>
      </c>
      <c r="R32" s="72">
        <v>39</v>
      </c>
      <c r="S32" s="72">
        <v>25</v>
      </c>
      <c r="T32" s="46"/>
      <c r="U32" s="24" t="s">
        <v>43</v>
      </c>
      <c r="V32" s="69">
        <v>1</v>
      </c>
      <c r="W32" s="75">
        <v>0</v>
      </c>
      <c r="X32" s="76">
        <v>0</v>
      </c>
      <c r="Y32" s="75">
        <v>0</v>
      </c>
      <c r="Z32" s="72">
        <v>26</v>
      </c>
      <c r="AA32" s="69">
        <v>77</v>
      </c>
      <c r="AB32" s="72">
        <v>2</v>
      </c>
      <c r="AC32" s="69">
        <v>1</v>
      </c>
      <c r="AD32" s="72">
        <v>49</v>
      </c>
      <c r="AE32" s="69">
        <v>49</v>
      </c>
      <c r="AF32" s="69">
        <v>208</v>
      </c>
      <c r="AG32" s="69">
        <v>133</v>
      </c>
      <c r="AH32" s="75">
        <v>0</v>
      </c>
      <c r="AI32" s="75">
        <v>0</v>
      </c>
      <c r="AJ32" s="72">
        <v>3</v>
      </c>
      <c r="AK32" s="69">
        <v>1</v>
      </c>
      <c r="AL32" s="76">
        <v>0</v>
      </c>
      <c r="AM32" s="72">
        <v>2</v>
      </c>
      <c r="AN32" s="76">
        <v>0</v>
      </c>
      <c r="AO32" s="82">
        <v>0</v>
      </c>
    </row>
    <row r="33" spans="1:41" ht="21" customHeight="1" x14ac:dyDescent="0.2">
      <c r="A33" s="46"/>
      <c r="B33" s="24" t="s">
        <v>44</v>
      </c>
      <c r="C33" s="66">
        <v>2288</v>
      </c>
      <c r="D33" s="69">
        <v>1281</v>
      </c>
      <c r="E33" s="72">
        <v>1007</v>
      </c>
      <c r="F33" s="69">
        <v>44</v>
      </c>
      <c r="G33" s="72">
        <v>36</v>
      </c>
      <c r="H33" s="69">
        <v>149</v>
      </c>
      <c r="I33" s="69">
        <v>112</v>
      </c>
      <c r="J33" s="75">
        <v>0</v>
      </c>
      <c r="K33" s="69">
        <v>3</v>
      </c>
      <c r="L33" s="69">
        <v>19</v>
      </c>
      <c r="M33" s="69">
        <v>4</v>
      </c>
      <c r="N33" s="69">
        <v>399</v>
      </c>
      <c r="O33" s="69">
        <v>254</v>
      </c>
      <c r="P33" s="69">
        <v>152</v>
      </c>
      <c r="Q33" s="69">
        <v>113</v>
      </c>
      <c r="R33" s="72">
        <v>81</v>
      </c>
      <c r="S33" s="72">
        <v>36</v>
      </c>
      <c r="T33" s="46"/>
      <c r="U33" s="24" t="s">
        <v>44</v>
      </c>
      <c r="V33" s="69">
        <v>5</v>
      </c>
      <c r="W33" s="69">
        <v>5</v>
      </c>
      <c r="X33" s="76">
        <v>0</v>
      </c>
      <c r="Y33" s="75">
        <v>0</v>
      </c>
      <c r="Z33" s="72">
        <v>54</v>
      </c>
      <c r="AA33" s="69">
        <v>109</v>
      </c>
      <c r="AB33" s="72">
        <v>18</v>
      </c>
      <c r="AC33" s="69">
        <v>3</v>
      </c>
      <c r="AD33" s="72">
        <v>162</v>
      </c>
      <c r="AE33" s="69">
        <v>210</v>
      </c>
      <c r="AF33" s="69">
        <v>191</v>
      </c>
      <c r="AG33" s="69">
        <v>113</v>
      </c>
      <c r="AH33" s="69">
        <v>2</v>
      </c>
      <c r="AI33" s="75">
        <v>0</v>
      </c>
      <c r="AJ33" s="72">
        <v>1</v>
      </c>
      <c r="AK33" s="75">
        <v>0</v>
      </c>
      <c r="AL33" s="72">
        <v>1</v>
      </c>
      <c r="AM33" s="72">
        <v>7</v>
      </c>
      <c r="AN33" s="72">
        <v>3</v>
      </c>
      <c r="AO33" s="80">
        <v>2</v>
      </c>
    </row>
    <row r="34" spans="1:41" ht="21" customHeight="1" thickBot="1" x14ac:dyDescent="0.25">
      <c r="A34" s="45"/>
      <c r="B34" s="25" t="s">
        <v>45</v>
      </c>
      <c r="C34" s="67">
        <v>3104</v>
      </c>
      <c r="D34" s="70">
        <v>1757</v>
      </c>
      <c r="E34" s="73">
        <v>1347</v>
      </c>
      <c r="F34" s="70">
        <v>38</v>
      </c>
      <c r="G34" s="73">
        <v>42</v>
      </c>
      <c r="H34" s="70">
        <v>316</v>
      </c>
      <c r="I34" s="70">
        <v>216</v>
      </c>
      <c r="J34" s="70">
        <v>5</v>
      </c>
      <c r="K34" s="70">
        <v>5</v>
      </c>
      <c r="L34" s="70">
        <v>36</v>
      </c>
      <c r="M34" s="70">
        <v>21</v>
      </c>
      <c r="N34" s="70">
        <v>618</v>
      </c>
      <c r="O34" s="70">
        <v>366</v>
      </c>
      <c r="P34" s="70">
        <v>199</v>
      </c>
      <c r="Q34" s="70">
        <v>131</v>
      </c>
      <c r="R34" s="73">
        <v>149</v>
      </c>
      <c r="S34" s="73">
        <v>162</v>
      </c>
      <c r="T34" s="45"/>
      <c r="U34" s="25" t="s">
        <v>45</v>
      </c>
      <c r="V34" s="70">
        <v>17</v>
      </c>
      <c r="W34" s="70">
        <v>11</v>
      </c>
      <c r="X34" s="83">
        <v>0</v>
      </c>
      <c r="Y34" s="84">
        <v>0</v>
      </c>
      <c r="Z34" s="73">
        <v>61</v>
      </c>
      <c r="AA34" s="70">
        <v>117</v>
      </c>
      <c r="AB34" s="73">
        <v>140</v>
      </c>
      <c r="AC34" s="70">
        <v>26</v>
      </c>
      <c r="AD34" s="73">
        <v>115</v>
      </c>
      <c r="AE34" s="70">
        <v>210</v>
      </c>
      <c r="AF34" s="70">
        <v>18</v>
      </c>
      <c r="AG34" s="70">
        <v>8</v>
      </c>
      <c r="AH34" s="70">
        <v>9</v>
      </c>
      <c r="AI34" s="70">
        <v>15</v>
      </c>
      <c r="AJ34" s="73">
        <v>1</v>
      </c>
      <c r="AK34" s="84">
        <v>0</v>
      </c>
      <c r="AL34" s="73">
        <v>5</v>
      </c>
      <c r="AM34" s="73">
        <v>5</v>
      </c>
      <c r="AN34" s="73">
        <v>30</v>
      </c>
      <c r="AO34" s="81">
        <v>12</v>
      </c>
    </row>
    <row r="35" spans="1:41" s="4" customFormat="1" ht="36" customHeight="1" x14ac:dyDescent="0.2">
      <c r="A35" s="6"/>
      <c r="B35" s="7"/>
      <c r="C35" s="8"/>
      <c r="D35" s="7"/>
      <c r="E35" s="8"/>
      <c r="F35" s="7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7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41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39" t="str">
        <f>IF(LEN(B3)&gt;0,B3,"")</f>
        <v/>
      </c>
      <c r="AI36" s="39"/>
      <c r="AJ36" s="39"/>
      <c r="AK36" s="39"/>
      <c r="AL36" s="39"/>
      <c r="AM36" s="39"/>
      <c r="AN36" s="39"/>
      <c r="AO36" s="39"/>
    </row>
    <row r="37" spans="1:41" ht="18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</sheetData>
  <mergeCells count="41">
    <mergeCell ref="A30:A34"/>
    <mergeCell ref="T30:T34"/>
    <mergeCell ref="T35:AO35"/>
    <mergeCell ref="T36:AG36"/>
    <mergeCell ref="AH36:AO36"/>
    <mergeCell ref="T37:AO37"/>
    <mergeCell ref="A15:A19"/>
    <mergeCell ref="T15:T19"/>
    <mergeCell ref="A20:A24"/>
    <mergeCell ref="T20:T24"/>
    <mergeCell ref="A25:A29"/>
    <mergeCell ref="T25:T29"/>
    <mergeCell ref="AF8:AG8"/>
    <mergeCell ref="AH8:AI8"/>
    <mergeCell ref="AJ8:AK8"/>
    <mergeCell ref="AL8:AM8"/>
    <mergeCell ref="AN8:AO8"/>
    <mergeCell ref="A10:A14"/>
    <mergeCell ref="T10:T14"/>
    <mergeCell ref="U8:U9"/>
    <mergeCell ref="V8:W8"/>
    <mergeCell ref="X8:Y8"/>
    <mergeCell ref="Z8:AA8"/>
    <mergeCell ref="AB8:AC8"/>
    <mergeCell ref="AD8:AE8"/>
    <mergeCell ref="J8:K8"/>
    <mergeCell ref="L8:M8"/>
    <mergeCell ref="N8:O8"/>
    <mergeCell ref="P8:Q8"/>
    <mergeCell ref="R8:S8"/>
    <mergeCell ref="T8:T9"/>
    <mergeCell ref="H4:O5"/>
    <mergeCell ref="A6:S6"/>
    <mergeCell ref="T6:AO6"/>
    <mergeCell ref="A7:S7"/>
    <mergeCell ref="T7:AO7"/>
    <mergeCell ref="A8:A9"/>
    <mergeCell ref="B8:B9"/>
    <mergeCell ref="C8:E8"/>
    <mergeCell ref="F8:G8"/>
    <mergeCell ref="H8:I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7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5" width="12.83203125" customWidth="1"/>
    <col min="6" max="19" width="11.83203125" customWidth="1"/>
    <col min="20" max="20" width="16.83203125" customWidth="1"/>
    <col min="21" max="21" width="10.83203125" customWidth="1"/>
    <col min="22" max="41" width="10.33203125" customWidth="1"/>
  </cols>
  <sheetData>
    <row r="1" spans="1:41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1" t="s">
        <v>54</v>
      </c>
      <c r="G1" s="16"/>
      <c r="R1" s="16"/>
    </row>
    <row r="2" spans="1:41" s="11" customFormat="1" ht="31.5" hidden="1" customHeight="1" x14ac:dyDescent="0.25">
      <c r="A2" s="77" t="s">
        <v>68</v>
      </c>
      <c r="B2" s="11" t="s">
        <v>50</v>
      </c>
      <c r="C2" s="16" t="s">
        <v>51</v>
      </c>
      <c r="D2" s="11" t="s">
        <v>52</v>
      </c>
      <c r="E2" s="78" t="s">
        <v>53</v>
      </c>
      <c r="F2" s="11" t="s">
        <v>54</v>
      </c>
      <c r="G2" s="16"/>
      <c r="R2" s="16"/>
    </row>
    <row r="3" spans="1:41" s="11" customFormat="1" ht="28.5" hidden="1" customHeight="1" x14ac:dyDescent="0.25">
      <c r="A3" s="15"/>
      <c r="C3" s="16"/>
      <c r="E3" s="16"/>
      <c r="G3" s="16"/>
      <c r="R3" s="16"/>
    </row>
    <row r="4" spans="1:41" s="3" customFormat="1" ht="18" customHeight="1" x14ac:dyDescent="0.25">
      <c r="A4" s="9"/>
      <c r="B4" s="5"/>
      <c r="C4" s="5"/>
      <c r="D4" s="5"/>
      <c r="E4" s="5"/>
      <c r="F4" s="5"/>
      <c r="H4" s="49" t="s">
        <v>39</v>
      </c>
      <c r="I4" s="49"/>
      <c r="J4" s="49"/>
      <c r="K4" s="49"/>
      <c r="L4" s="49"/>
      <c r="M4" s="49"/>
      <c r="N4" s="49"/>
      <c r="O4" s="49"/>
      <c r="P4" s="5"/>
      <c r="Q4" s="5"/>
      <c r="R4" s="5"/>
      <c r="S4" s="5"/>
    </row>
    <row r="5" spans="1:41" s="3" customFormat="1" ht="18" customHeight="1" x14ac:dyDescent="0.25">
      <c r="A5" s="9"/>
      <c r="B5" s="5"/>
      <c r="C5" s="5"/>
      <c r="D5" s="5"/>
      <c r="E5" s="5"/>
      <c r="F5" s="5"/>
      <c r="G5" s="31"/>
      <c r="H5" s="49"/>
      <c r="I5" s="49"/>
      <c r="J5" s="49"/>
      <c r="K5" s="49"/>
      <c r="L5" s="49"/>
      <c r="M5" s="49"/>
      <c r="N5" s="49"/>
      <c r="O5" s="49"/>
      <c r="P5" s="5"/>
      <c r="Q5" s="5"/>
      <c r="R5" s="5"/>
      <c r="S5" s="5"/>
    </row>
    <row r="6" spans="1:41" ht="36" customHeight="1" x14ac:dyDescent="0.2">
      <c r="A6" s="42" t="s">
        <v>67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 t="s">
        <v>71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ht="24" customHeight="1" thickBot="1" x14ac:dyDescent="0.3">
      <c r="A7" s="43" t="str">
        <f>F1</f>
        <v>中華民國113年第4季底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50" t="str">
        <f>F2</f>
        <v>中華民國113年第4季底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s="1" customFormat="1" ht="39.950000000000003" customHeight="1" x14ac:dyDescent="0.2">
      <c r="A8" s="44" t="s">
        <v>22</v>
      </c>
      <c r="B8" s="37" t="s">
        <v>37</v>
      </c>
      <c r="C8" s="35" t="s">
        <v>19</v>
      </c>
      <c r="D8" s="36"/>
      <c r="E8" s="34"/>
      <c r="F8" s="33" t="s">
        <v>2</v>
      </c>
      <c r="G8" s="34"/>
      <c r="H8" s="33" t="s">
        <v>3</v>
      </c>
      <c r="I8" s="34"/>
      <c r="J8" s="33" t="s">
        <v>4</v>
      </c>
      <c r="K8" s="34"/>
      <c r="L8" s="33" t="s">
        <v>5</v>
      </c>
      <c r="M8" s="34"/>
      <c r="N8" s="33" t="s">
        <v>6</v>
      </c>
      <c r="O8" s="34"/>
      <c r="P8" s="33" t="s">
        <v>7</v>
      </c>
      <c r="Q8" s="34"/>
      <c r="R8" s="33" t="s">
        <v>18</v>
      </c>
      <c r="S8" s="34"/>
      <c r="T8" s="44" t="s">
        <v>22</v>
      </c>
      <c r="U8" s="37" t="s">
        <v>17</v>
      </c>
      <c r="V8" s="35" t="s">
        <v>8</v>
      </c>
      <c r="W8" s="34"/>
      <c r="X8" s="33" t="s">
        <v>9</v>
      </c>
      <c r="Y8" s="34"/>
      <c r="Z8" s="33" t="s">
        <v>10</v>
      </c>
      <c r="AA8" s="34"/>
      <c r="AB8" s="33" t="s">
        <v>11</v>
      </c>
      <c r="AC8" s="34"/>
      <c r="AD8" s="33" t="s">
        <v>12</v>
      </c>
      <c r="AE8" s="34"/>
      <c r="AF8" s="33" t="s">
        <v>13</v>
      </c>
      <c r="AG8" s="34"/>
      <c r="AH8" s="33" t="s">
        <v>14</v>
      </c>
      <c r="AI8" s="34"/>
      <c r="AJ8" s="33" t="s">
        <v>15</v>
      </c>
      <c r="AK8" s="34"/>
      <c r="AL8" s="33" t="s">
        <v>16</v>
      </c>
      <c r="AM8" s="34"/>
      <c r="AN8" s="33" t="s">
        <v>21</v>
      </c>
      <c r="AO8" s="36"/>
    </row>
    <row r="9" spans="1:41" s="1" customFormat="1" ht="21.95" customHeight="1" thickBot="1" x14ac:dyDescent="0.25">
      <c r="A9" s="45"/>
      <c r="B9" s="38"/>
      <c r="C9" s="21" t="s">
        <v>20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2" t="s">
        <v>0</v>
      </c>
      <c r="Q9" s="21" t="s">
        <v>1</v>
      </c>
      <c r="R9" s="22" t="s">
        <v>0</v>
      </c>
      <c r="S9" s="21" t="s">
        <v>1</v>
      </c>
      <c r="T9" s="45"/>
      <c r="U9" s="38"/>
      <c r="V9" s="22" t="s">
        <v>0</v>
      </c>
      <c r="W9" s="21" t="s">
        <v>1</v>
      </c>
      <c r="X9" s="22" t="s">
        <v>0</v>
      </c>
      <c r="Y9" s="21" t="s">
        <v>1</v>
      </c>
      <c r="Z9" s="22" t="s">
        <v>0</v>
      </c>
      <c r="AA9" s="21" t="s">
        <v>1</v>
      </c>
      <c r="AB9" s="22" t="s">
        <v>0</v>
      </c>
      <c r="AC9" s="21" t="s">
        <v>1</v>
      </c>
      <c r="AD9" s="22" t="s">
        <v>0</v>
      </c>
      <c r="AE9" s="21" t="s">
        <v>1</v>
      </c>
      <c r="AF9" s="22" t="s">
        <v>0</v>
      </c>
      <c r="AG9" s="21" t="s">
        <v>1</v>
      </c>
      <c r="AH9" s="22" t="s">
        <v>0</v>
      </c>
      <c r="AI9" s="21" t="s">
        <v>1</v>
      </c>
      <c r="AJ9" s="22" t="s">
        <v>0</v>
      </c>
      <c r="AK9" s="21" t="s">
        <v>1</v>
      </c>
      <c r="AL9" s="21" t="s">
        <v>0</v>
      </c>
      <c r="AM9" s="21" t="s">
        <v>1</v>
      </c>
      <c r="AN9" s="22" t="s">
        <v>0</v>
      </c>
      <c r="AO9" s="20" t="s">
        <v>1</v>
      </c>
    </row>
    <row r="10" spans="1:41" s="2" customFormat="1" ht="21" customHeight="1" x14ac:dyDescent="0.2">
      <c r="A10" s="44" t="s">
        <v>64</v>
      </c>
      <c r="B10" s="23" t="s">
        <v>41</v>
      </c>
      <c r="C10" s="65">
        <v>5533</v>
      </c>
      <c r="D10" s="68">
        <v>3014</v>
      </c>
      <c r="E10" s="71">
        <v>2519</v>
      </c>
      <c r="F10" s="68">
        <v>106</v>
      </c>
      <c r="G10" s="71">
        <v>97</v>
      </c>
      <c r="H10" s="68">
        <v>261</v>
      </c>
      <c r="I10" s="68">
        <v>219</v>
      </c>
      <c r="J10" s="68">
        <v>8</v>
      </c>
      <c r="K10" s="68">
        <v>5</v>
      </c>
      <c r="L10" s="68">
        <v>44</v>
      </c>
      <c r="M10" s="68">
        <v>21</v>
      </c>
      <c r="N10" s="68">
        <v>866</v>
      </c>
      <c r="O10" s="68">
        <v>580</v>
      </c>
      <c r="P10" s="68">
        <v>313</v>
      </c>
      <c r="Q10" s="68">
        <v>281</v>
      </c>
      <c r="R10" s="71">
        <v>404</v>
      </c>
      <c r="S10" s="74">
        <v>331</v>
      </c>
      <c r="T10" s="44" t="s">
        <v>64</v>
      </c>
      <c r="U10" s="23" t="s">
        <v>41</v>
      </c>
      <c r="V10" s="68">
        <v>16</v>
      </c>
      <c r="W10" s="68">
        <v>11</v>
      </c>
      <c r="X10" s="71">
        <v>5</v>
      </c>
      <c r="Y10" s="68">
        <v>3</v>
      </c>
      <c r="Z10" s="71">
        <v>91</v>
      </c>
      <c r="AA10" s="68">
        <v>179</v>
      </c>
      <c r="AB10" s="71">
        <v>133</v>
      </c>
      <c r="AC10" s="68">
        <v>14</v>
      </c>
      <c r="AD10" s="71">
        <v>292</v>
      </c>
      <c r="AE10" s="68">
        <v>411</v>
      </c>
      <c r="AF10" s="68">
        <v>435</v>
      </c>
      <c r="AG10" s="68">
        <v>338</v>
      </c>
      <c r="AH10" s="68">
        <v>12</v>
      </c>
      <c r="AI10" s="68">
        <v>8</v>
      </c>
      <c r="AJ10" s="71">
        <v>3</v>
      </c>
      <c r="AK10" s="68">
        <v>2</v>
      </c>
      <c r="AL10" s="74">
        <v>7</v>
      </c>
      <c r="AM10" s="74">
        <v>8</v>
      </c>
      <c r="AN10" s="74">
        <v>18</v>
      </c>
      <c r="AO10" s="79">
        <v>11</v>
      </c>
    </row>
    <row r="11" spans="1:41" ht="21" customHeight="1" x14ac:dyDescent="0.2">
      <c r="A11" s="46"/>
      <c r="B11" s="24" t="s">
        <v>42</v>
      </c>
      <c r="C11" s="66">
        <v>685</v>
      </c>
      <c r="D11" s="69">
        <v>348</v>
      </c>
      <c r="E11" s="72">
        <v>337</v>
      </c>
      <c r="F11" s="75">
        <v>0</v>
      </c>
      <c r="G11" s="76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69">
        <v>2</v>
      </c>
      <c r="O11" s="69">
        <v>6</v>
      </c>
      <c r="P11" s="69">
        <v>19</v>
      </c>
      <c r="Q11" s="69">
        <v>17</v>
      </c>
      <c r="R11" s="72">
        <v>208</v>
      </c>
      <c r="S11" s="72">
        <v>189</v>
      </c>
      <c r="T11" s="46"/>
      <c r="U11" s="24" t="s">
        <v>42</v>
      </c>
      <c r="V11" s="75">
        <v>0</v>
      </c>
      <c r="W11" s="75">
        <v>0</v>
      </c>
      <c r="X11" s="72">
        <v>5</v>
      </c>
      <c r="Y11" s="69">
        <v>3</v>
      </c>
      <c r="Z11" s="72">
        <v>3</v>
      </c>
      <c r="AA11" s="69">
        <v>8</v>
      </c>
      <c r="AB11" s="72">
        <v>1</v>
      </c>
      <c r="AC11" s="75">
        <v>0</v>
      </c>
      <c r="AD11" s="72">
        <v>1</v>
      </c>
      <c r="AE11" s="69">
        <v>3</v>
      </c>
      <c r="AF11" s="69">
        <v>109</v>
      </c>
      <c r="AG11" s="69">
        <v>111</v>
      </c>
      <c r="AH11" s="75">
        <v>0</v>
      </c>
      <c r="AI11" s="75">
        <v>0</v>
      </c>
      <c r="AJ11" s="76">
        <v>0</v>
      </c>
      <c r="AK11" s="75">
        <v>0</v>
      </c>
      <c r="AL11" s="76">
        <v>0</v>
      </c>
      <c r="AM11" s="76">
        <v>0</v>
      </c>
      <c r="AN11" s="76">
        <v>0</v>
      </c>
      <c r="AO11" s="82">
        <v>0</v>
      </c>
    </row>
    <row r="12" spans="1:41" ht="21" customHeight="1" x14ac:dyDescent="0.2">
      <c r="A12" s="46"/>
      <c r="B12" s="24" t="s">
        <v>43</v>
      </c>
      <c r="C12" s="66">
        <v>915</v>
      </c>
      <c r="D12" s="69">
        <v>495</v>
      </c>
      <c r="E12" s="72">
        <v>420</v>
      </c>
      <c r="F12" s="69">
        <v>46</v>
      </c>
      <c r="G12" s="72">
        <v>33</v>
      </c>
      <c r="H12" s="69">
        <v>39</v>
      </c>
      <c r="I12" s="69">
        <v>49</v>
      </c>
      <c r="J12" s="75">
        <v>0</v>
      </c>
      <c r="K12" s="75">
        <v>0</v>
      </c>
      <c r="L12" s="69">
        <v>5</v>
      </c>
      <c r="M12" s="69">
        <v>8</v>
      </c>
      <c r="N12" s="69">
        <v>82</v>
      </c>
      <c r="O12" s="69">
        <v>63</v>
      </c>
      <c r="P12" s="69">
        <v>44</v>
      </c>
      <c r="Q12" s="69">
        <v>43</v>
      </c>
      <c r="R12" s="72">
        <v>30</v>
      </c>
      <c r="S12" s="72">
        <v>19</v>
      </c>
      <c r="T12" s="46"/>
      <c r="U12" s="24" t="s">
        <v>43</v>
      </c>
      <c r="V12" s="69">
        <v>5</v>
      </c>
      <c r="W12" s="69">
        <v>1</v>
      </c>
      <c r="X12" s="76">
        <v>0</v>
      </c>
      <c r="Y12" s="75">
        <v>0</v>
      </c>
      <c r="Z12" s="72">
        <v>20</v>
      </c>
      <c r="AA12" s="69">
        <v>42</v>
      </c>
      <c r="AB12" s="72">
        <v>8</v>
      </c>
      <c r="AC12" s="75">
        <v>0</v>
      </c>
      <c r="AD12" s="72">
        <v>45</v>
      </c>
      <c r="AE12" s="69">
        <v>43</v>
      </c>
      <c r="AF12" s="69">
        <v>166</v>
      </c>
      <c r="AG12" s="69">
        <v>119</v>
      </c>
      <c r="AH12" s="75">
        <v>0</v>
      </c>
      <c r="AI12" s="75">
        <v>0</v>
      </c>
      <c r="AJ12" s="72">
        <v>2</v>
      </c>
      <c r="AK12" s="75">
        <v>0</v>
      </c>
      <c r="AL12" s="72">
        <v>1</v>
      </c>
      <c r="AM12" s="76">
        <v>0</v>
      </c>
      <c r="AN12" s="72">
        <v>2</v>
      </c>
      <c r="AO12" s="82">
        <v>0</v>
      </c>
    </row>
    <row r="13" spans="1:41" ht="21" customHeight="1" x14ac:dyDescent="0.2">
      <c r="A13" s="46"/>
      <c r="B13" s="24" t="s">
        <v>44</v>
      </c>
      <c r="C13" s="66">
        <v>1747</v>
      </c>
      <c r="D13" s="69">
        <v>895</v>
      </c>
      <c r="E13" s="72">
        <v>852</v>
      </c>
      <c r="F13" s="69">
        <v>32</v>
      </c>
      <c r="G13" s="72">
        <v>34</v>
      </c>
      <c r="H13" s="69">
        <v>59</v>
      </c>
      <c r="I13" s="69">
        <v>55</v>
      </c>
      <c r="J13" s="69">
        <v>1</v>
      </c>
      <c r="K13" s="69">
        <v>3</v>
      </c>
      <c r="L13" s="69">
        <v>13</v>
      </c>
      <c r="M13" s="69">
        <v>4</v>
      </c>
      <c r="N13" s="69">
        <v>314</v>
      </c>
      <c r="O13" s="69">
        <v>231</v>
      </c>
      <c r="P13" s="69">
        <v>101</v>
      </c>
      <c r="Q13" s="69">
        <v>121</v>
      </c>
      <c r="R13" s="72">
        <v>55</v>
      </c>
      <c r="S13" s="72">
        <v>28</v>
      </c>
      <c r="T13" s="46"/>
      <c r="U13" s="24" t="s">
        <v>44</v>
      </c>
      <c r="V13" s="69">
        <v>1</v>
      </c>
      <c r="W13" s="69">
        <v>3</v>
      </c>
      <c r="X13" s="76">
        <v>0</v>
      </c>
      <c r="Y13" s="75">
        <v>0</v>
      </c>
      <c r="Z13" s="72">
        <v>31</v>
      </c>
      <c r="AA13" s="69">
        <v>77</v>
      </c>
      <c r="AB13" s="72">
        <v>22</v>
      </c>
      <c r="AC13" s="75">
        <v>0</v>
      </c>
      <c r="AD13" s="72">
        <v>130</v>
      </c>
      <c r="AE13" s="69">
        <v>194</v>
      </c>
      <c r="AF13" s="69">
        <v>133</v>
      </c>
      <c r="AG13" s="69">
        <v>97</v>
      </c>
      <c r="AH13" s="69">
        <v>1</v>
      </c>
      <c r="AI13" s="75">
        <v>0</v>
      </c>
      <c r="AJ13" s="76">
        <v>0</v>
      </c>
      <c r="AK13" s="75">
        <v>0</v>
      </c>
      <c r="AL13" s="76">
        <v>0</v>
      </c>
      <c r="AM13" s="72">
        <v>3</v>
      </c>
      <c r="AN13" s="72">
        <v>2</v>
      </c>
      <c r="AO13" s="80">
        <v>2</v>
      </c>
    </row>
    <row r="14" spans="1:41" ht="21" customHeight="1" x14ac:dyDescent="0.2">
      <c r="A14" s="47"/>
      <c r="B14" s="24" t="s">
        <v>45</v>
      </c>
      <c r="C14" s="66">
        <v>2186</v>
      </c>
      <c r="D14" s="69">
        <v>1276</v>
      </c>
      <c r="E14" s="72">
        <v>910</v>
      </c>
      <c r="F14" s="69">
        <v>28</v>
      </c>
      <c r="G14" s="72">
        <v>30</v>
      </c>
      <c r="H14" s="69">
        <v>163</v>
      </c>
      <c r="I14" s="69">
        <v>115</v>
      </c>
      <c r="J14" s="69">
        <v>7</v>
      </c>
      <c r="K14" s="69">
        <v>2</v>
      </c>
      <c r="L14" s="69">
        <v>26</v>
      </c>
      <c r="M14" s="69">
        <v>9</v>
      </c>
      <c r="N14" s="69">
        <v>468</v>
      </c>
      <c r="O14" s="69">
        <v>280</v>
      </c>
      <c r="P14" s="69">
        <v>149</v>
      </c>
      <c r="Q14" s="69">
        <v>100</v>
      </c>
      <c r="R14" s="72">
        <v>111</v>
      </c>
      <c r="S14" s="72">
        <v>95</v>
      </c>
      <c r="T14" s="47"/>
      <c r="U14" s="24" t="s">
        <v>45</v>
      </c>
      <c r="V14" s="69">
        <v>10</v>
      </c>
      <c r="W14" s="69">
        <v>7</v>
      </c>
      <c r="X14" s="76">
        <v>0</v>
      </c>
      <c r="Y14" s="75">
        <v>0</v>
      </c>
      <c r="Z14" s="72">
        <v>37</v>
      </c>
      <c r="AA14" s="69">
        <v>52</v>
      </c>
      <c r="AB14" s="72">
        <v>102</v>
      </c>
      <c r="AC14" s="69">
        <v>14</v>
      </c>
      <c r="AD14" s="72">
        <v>116</v>
      </c>
      <c r="AE14" s="69">
        <v>171</v>
      </c>
      <c r="AF14" s="69">
        <v>27</v>
      </c>
      <c r="AG14" s="69">
        <v>11</v>
      </c>
      <c r="AH14" s="69">
        <v>11</v>
      </c>
      <c r="AI14" s="69">
        <v>8</v>
      </c>
      <c r="AJ14" s="72">
        <v>1</v>
      </c>
      <c r="AK14" s="69">
        <v>2</v>
      </c>
      <c r="AL14" s="72">
        <v>6</v>
      </c>
      <c r="AM14" s="72">
        <v>5</v>
      </c>
      <c r="AN14" s="72">
        <v>14</v>
      </c>
      <c r="AO14" s="80">
        <v>9</v>
      </c>
    </row>
    <row r="15" spans="1:41" ht="21" customHeight="1" x14ac:dyDescent="0.2">
      <c r="A15" s="48" t="s">
        <v>59</v>
      </c>
      <c r="B15" s="24" t="s">
        <v>41</v>
      </c>
      <c r="C15" s="66">
        <v>2530</v>
      </c>
      <c r="D15" s="69">
        <v>1529</v>
      </c>
      <c r="E15" s="72">
        <v>1001</v>
      </c>
      <c r="F15" s="69">
        <v>43</v>
      </c>
      <c r="G15" s="72">
        <v>43</v>
      </c>
      <c r="H15" s="69">
        <v>181</v>
      </c>
      <c r="I15" s="69">
        <v>135</v>
      </c>
      <c r="J15" s="69">
        <v>2</v>
      </c>
      <c r="K15" s="69">
        <v>3</v>
      </c>
      <c r="L15" s="69">
        <v>37</v>
      </c>
      <c r="M15" s="69">
        <v>7</v>
      </c>
      <c r="N15" s="69">
        <v>467</v>
      </c>
      <c r="O15" s="69">
        <v>249</v>
      </c>
      <c r="P15" s="69">
        <v>157</v>
      </c>
      <c r="Q15" s="69">
        <v>112</v>
      </c>
      <c r="R15" s="72">
        <v>194</v>
      </c>
      <c r="S15" s="72">
        <v>115</v>
      </c>
      <c r="T15" s="48" t="s">
        <v>59</v>
      </c>
      <c r="U15" s="24" t="s">
        <v>41</v>
      </c>
      <c r="V15" s="69">
        <v>13</v>
      </c>
      <c r="W15" s="69">
        <v>3</v>
      </c>
      <c r="X15" s="72">
        <v>3</v>
      </c>
      <c r="Y15" s="69">
        <v>2</v>
      </c>
      <c r="Z15" s="72">
        <v>68</v>
      </c>
      <c r="AA15" s="69">
        <v>82</v>
      </c>
      <c r="AB15" s="72">
        <v>22</v>
      </c>
      <c r="AC15" s="69">
        <v>3</v>
      </c>
      <c r="AD15" s="72">
        <v>136</v>
      </c>
      <c r="AE15" s="69">
        <v>126</v>
      </c>
      <c r="AF15" s="69">
        <v>178</v>
      </c>
      <c r="AG15" s="69">
        <v>106</v>
      </c>
      <c r="AH15" s="69">
        <v>7</v>
      </c>
      <c r="AI15" s="69">
        <v>5</v>
      </c>
      <c r="AJ15" s="72">
        <v>3</v>
      </c>
      <c r="AK15" s="75">
        <v>0</v>
      </c>
      <c r="AL15" s="72">
        <v>7</v>
      </c>
      <c r="AM15" s="72">
        <v>3</v>
      </c>
      <c r="AN15" s="72">
        <v>11</v>
      </c>
      <c r="AO15" s="80">
        <v>7</v>
      </c>
    </row>
    <row r="16" spans="1:41" ht="21" customHeight="1" x14ac:dyDescent="0.2">
      <c r="A16" s="46"/>
      <c r="B16" s="24" t="s">
        <v>42</v>
      </c>
      <c r="C16" s="66">
        <v>266</v>
      </c>
      <c r="D16" s="69">
        <v>165</v>
      </c>
      <c r="E16" s="72">
        <v>101</v>
      </c>
      <c r="F16" s="75">
        <v>0</v>
      </c>
      <c r="G16" s="76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69">
        <v>3</v>
      </c>
      <c r="O16" s="69">
        <v>3</v>
      </c>
      <c r="P16" s="69">
        <v>7</v>
      </c>
      <c r="Q16" s="69">
        <v>4</v>
      </c>
      <c r="R16" s="72">
        <v>107</v>
      </c>
      <c r="S16" s="72">
        <v>53</v>
      </c>
      <c r="T16" s="46"/>
      <c r="U16" s="24" t="s">
        <v>42</v>
      </c>
      <c r="V16" s="75">
        <v>0</v>
      </c>
      <c r="W16" s="75">
        <v>0</v>
      </c>
      <c r="X16" s="72">
        <v>3</v>
      </c>
      <c r="Y16" s="69">
        <v>2</v>
      </c>
      <c r="Z16" s="72">
        <v>3</v>
      </c>
      <c r="AA16" s="69">
        <v>6</v>
      </c>
      <c r="AB16" s="76">
        <v>0</v>
      </c>
      <c r="AC16" s="75">
        <v>0</v>
      </c>
      <c r="AD16" s="72">
        <v>2</v>
      </c>
      <c r="AE16" s="69">
        <v>1</v>
      </c>
      <c r="AF16" s="69">
        <v>39</v>
      </c>
      <c r="AG16" s="69">
        <v>32</v>
      </c>
      <c r="AH16" s="75">
        <v>0</v>
      </c>
      <c r="AI16" s="75">
        <v>0</v>
      </c>
      <c r="AJ16" s="76">
        <v>0</v>
      </c>
      <c r="AK16" s="75">
        <v>0</v>
      </c>
      <c r="AL16" s="76">
        <v>0</v>
      </c>
      <c r="AM16" s="76">
        <v>0</v>
      </c>
      <c r="AN16" s="72">
        <v>1</v>
      </c>
      <c r="AO16" s="82">
        <v>0</v>
      </c>
    </row>
    <row r="17" spans="1:41" ht="21" customHeight="1" x14ac:dyDescent="0.2">
      <c r="A17" s="46"/>
      <c r="B17" s="24" t="s">
        <v>43</v>
      </c>
      <c r="C17" s="66">
        <v>439</v>
      </c>
      <c r="D17" s="69">
        <v>259</v>
      </c>
      <c r="E17" s="72">
        <v>180</v>
      </c>
      <c r="F17" s="69">
        <v>21</v>
      </c>
      <c r="G17" s="72">
        <v>16</v>
      </c>
      <c r="H17" s="69">
        <v>37</v>
      </c>
      <c r="I17" s="69">
        <v>26</v>
      </c>
      <c r="J17" s="75">
        <v>0</v>
      </c>
      <c r="K17" s="75">
        <v>0</v>
      </c>
      <c r="L17" s="69">
        <v>13</v>
      </c>
      <c r="M17" s="69">
        <v>1</v>
      </c>
      <c r="N17" s="69">
        <v>49</v>
      </c>
      <c r="O17" s="69">
        <v>30</v>
      </c>
      <c r="P17" s="69">
        <v>30</v>
      </c>
      <c r="Q17" s="69">
        <v>17</v>
      </c>
      <c r="R17" s="72">
        <v>14</v>
      </c>
      <c r="S17" s="72">
        <v>6</v>
      </c>
      <c r="T17" s="46"/>
      <c r="U17" s="24" t="s">
        <v>43</v>
      </c>
      <c r="V17" s="69">
        <v>2</v>
      </c>
      <c r="W17" s="75">
        <v>0</v>
      </c>
      <c r="X17" s="76">
        <v>0</v>
      </c>
      <c r="Y17" s="75">
        <v>0</v>
      </c>
      <c r="Z17" s="72">
        <v>8</v>
      </c>
      <c r="AA17" s="69">
        <v>24</v>
      </c>
      <c r="AB17" s="72">
        <v>1</v>
      </c>
      <c r="AC17" s="69">
        <v>2</v>
      </c>
      <c r="AD17" s="72">
        <v>15</v>
      </c>
      <c r="AE17" s="69">
        <v>19</v>
      </c>
      <c r="AF17" s="69">
        <v>63</v>
      </c>
      <c r="AG17" s="69">
        <v>38</v>
      </c>
      <c r="AH17" s="69">
        <v>1</v>
      </c>
      <c r="AI17" s="75">
        <v>0</v>
      </c>
      <c r="AJ17" s="72">
        <v>2</v>
      </c>
      <c r="AK17" s="75">
        <v>0</v>
      </c>
      <c r="AL17" s="72">
        <v>2</v>
      </c>
      <c r="AM17" s="76">
        <v>0</v>
      </c>
      <c r="AN17" s="72">
        <v>1</v>
      </c>
      <c r="AO17" s="80">
        <v>1</v>
      </c>
    </row>
    <row r="18" spans="1:41" ht="21" customHeight="1" x14ac:dyDescent="0.2">
      <c r="A18" s="46"/>
      <c r="B18" s="24" t="s">
        <v>44</v>
      </c>
      <c r="C18" s="66">
        <v>839</v>
      </c>
      <c r="D18" s="69">
        <v>505</v>
      </c>
      <c r="E18" s="72">
        <v>334</v>
      </c>
      <c r="F18" s="69">
        <v>9</v>
      </c>
      <c r="G18" s="72">
        <v>17</v>
      </c>
      <c r="H18" s="69">
        <v>40</v>
      </c>
      <c r="I18" s="69">
        <v>36</v>
      </c>
      <c r="J18" s="69">
        <v>2</v>
      </c>
      <c r="K18" s="75">
        <v>0</v>
      </c>
      <c r="L18" s="69">
        <v>8</v>
      </c>
      <c r="M18" s="75">
        <v>0</v>
      </c>
      <c r="N18" s="69">
        <v>176</v>
      </c>
      <c r="O18" s="69">
        <v>84</v>
      </c>
      <c r="P18" s="69">
        <v>64</v>
      </c>
      <c r="Q18" s="69">
        <v>60</v>
      </c>
      <c r="R18" s="72">
        <v>25</v>
      </c>
      <c r="S18" s="72">
        <v>12</v>
      </c>
      <c r="T18" s="46"/>
      <c r="U18" s="24" t="s">
        <v>44</v>
      </c>
      <c r="V18" s="69">
        <v>3</v>
      </c>
      <c r="W18" s="69">
        <v>1</v>
      </c>
      <c r="X18" s="76">
        <v>0</v>
      </c>
      <c r="Y18" s="75">
        <v>0</v>
      </c>
      <c r="Z18" s="72">
        <v>37</v>
      </c>
      <c r="AA18" s="69">
        <v>31</v>
      </c>
      <c r="AB18" s="72">
        <v>2</v>
      </c>
      <c r="AC18" s="75">
        <v>0</v>
      </c>
      <c r="AD18" s="72">
        <v>72</v>
      </c>
      <c r="AE18" s="69">
        <v>62</v>
      </c>
      <c r="AF18" s="69">
        <v>65</v>
      </c>
      <c r="AG18" s="69">
        <v>30</v>
      </c>
      <c r="AH18" s="75">
        <v>0</v>
      </c>
      <c r="AI18" s="75">
        <v>0</v>
      </c>
      <c r="AJ18" s="72">
        <v>1</v>
      </c>
      <c r="AK18" s="75">
        <v>0</v>
      </c>
      <c r="AL18" s="72">
        <v>1</v>
      </c>
      <c r="AM18" s="76">
        <v>0</v>
      </c>
      <c r="AN18" s="76">
        <v>0</v>
      </c>
      <c r="AO18" s="80">
        <v>1</v>
      </c>
    </row>
    <row r="19" spans="1:41" ht="21" customHeight="1" x14ac:dyDescent="0.2">
      <c r="A19" s="47"/>
      <c r="B19" s="24" t="s">
        <v>45</v>
      </c>
      <c r="C19" s="66">
        <v>986</v>
      </c>
      <c r="D19" s="69">
        <v>600</v>
      </c>
      <c r="E19" s="72">
        <v>386</v>
      </c>
      <c r="F19" s="69">
        <v>13</v>
      </c>
      <c r="G19" s="72">
        <v>10</v>
      </c>
      <c r="H19" s="69">
        <v>104</v>
      </c>
      <c r="I19" s="69">
        <v>73</v>
      </c>
      <c r="J19" s="75">
        <v>0</v>
      </c>
      <c r="K19" s="69">
        <v>3</v>
      </c>
      <c r="L19" s="69">
        <v>16</v>
      </c>
      <c r="M19" s="69">
        <v>6</v>
      </c>
      <c r="N19" s="69">
        <v>239</v>
      </c>
      <c r="O19" s="69">
        <v>132</v>
      </c>
      <c r="P19" s="69">
        <v>56</v>
      </c>
      <c r="Q19" s="69">
        <v>31</v>
      </c>
      <c r="R19" s="72">
        <v>48</v>
      </c>
      <c r="S19" s="72">
        <v>44</v>
      </c>
      <c r="T19" s="47"/>
      <c r="U19" s="24" t="s">
        <v>45</v>
      </c>
      <c r="V19" s="69">
        <v>8</v>
      </c>
      <c r="W19" s="69">
        <v>2</v>
      </c>
      <c r="X19" s="76">
        <v>0</v>
      </c>
      <c r="Y19" s="75">
        <v>0</v>
      </c>
      <c r="Z19" s="72">
        <v>20</v>
      </c>
      <c r="AA19" s="69">
        <v>21</v>
      </c>
      <c r="AB19" s="72">
        <v>19</v>
      </c>
      <c r="AC19" s="69">
        <v>1</v>
      </c>
      <c r="AD19" s="72">
        <v>47</v>
      </c>
      <c r="AE19" s="69">
        <v>44</v>
      </c>
      <c r="AF19" s="69">
        <v>11</v>
      </c>
      <c r="AG19" s="69">
        <v>6</v>
      </c>
      <c r="AH19" s="69">
        <v>6</v>
      </c>
      <c r="AI19" s="69">
        <v>5</v>
      </c>
      <c r="AJ19" s="76">
        <v>0</v>
      </c>
      <c r="AK19" s="75">
        <v>0</v>
      </c>
      <c r="AL19" s="72">
        <v>4</v>
      </c>
      <c r="AM19" s="72">
        <v>3</v>
      </c>
      <c r="AN19" s="72">
        <v>9</v>
      </c>
      <c r="AO19" s="80">
        <v>5</v>
      </c>
    </row>
    <row r="20" spans="1:41" ht="21" customHeight="1" x14ac:dyDescent="0.2">
      <c r="A20" s="48" t="s">
        <v>60</v>
      </c>
      <c r="B20" s="24" t="s">
        <v>41</v>
      </c>
      <c r="C20" s="66">
        <v>3327</v>
      </c>
      <c r="D20" s="69">
        <v>1924</v>
      </c>
      <c r="E20" s="72">
        <v>1403</v>
      </c>
      <c r="F20" s="69">
        <v>68</v>
      </c>
      <c r="G20" s="72">
        <v>63</v>
      </c>
      <c r="H20" s="69">
        <v>238</v>
      </c>
      <c r="I20" s="69">
        <v>158</v>
      </c>
      <c r="J20" s="69">
        <v>5</v>
      </c>
      <c r="K20" s="69">
        <v>3</v>
      </c>
      <c r="L20" s="69">
        <v>41</v>
      </c>
      <c r="M20" s="69">
        <v>16</v>
      </c>
      <c r="N20" s="69">
        <v>590</v>
      </c>
      <c r="O20" s="69">
        <v>347</v>
      </c>
      <c r="P20" s="69">
        <v>187</v>
      </c>
      <c r="Q20" s="69">
        <v>183</v>
      </c>
      <c r="R20" s="72">
        <v>245</v>
      </c>
      <c r="S20" s="72">
        <v>170</v>
      </c>
      <c r="T20" s="48" t="s">
        <v>60</v>
      </c>
      <c r="U20" s="24" t="s">
        <v>41</v>
      </c>
      <c r="V20" s="69">
        <v>9</v>
      </c>
      <c r="W20" s="69">
        <v>7</v>
      </c>
      <c r="X20" s="72">
        <v>2</v>
      </c>
      <c r="Y20" s="69">
        <v>1</v>
      </c>
      <c r="Z20" s="72">
        <v>64</v>
      </c>
      <c r="AA20" s="69">
        <v>108</v>
      </c>
      <c r="AB20" s="72">
        <v>58</v>
      </c>
      <c r="AC20" s="69">
        <v>6</v>
      </c>
      <c r="AD20" s="72">
        <v>166</v>
      </c>
      <c r="AE20" s="69">
        <v>175</v>
      </c>
      <c r="AF20" s="69">
        <v>227</v>
      </c>
      <c r="AG20" s="69">
        <v>149</v>
      </c>
      <c r="AH20" s="69">
        <v>4</v>
      </c>
      <c r="AI20" s="69">
        <v>7</v>
      </c>
      <c r="AJ20" s="72">
        <v>1</v>
      </c>
      <c r="AK20" s="75">
        <v>0</v>
      </c>
      <c r="AL20" s="72">
        <v>2</v>
      </c>
      <c r="AM20" s="72">
        <v>3</v>
      </c>
      <c r="AN20" s="72">
        <v>17</v>
      </c>
      <c r="AO20" s="80">
        <v>7</v>
      </c>
    </row>
    <row r="21" spans="1:41" ht="21" customHeight="1" x14ac:dyDescent="0.2">
      <c r="A21" s="46"/>
      <c r="B21" s="24" t="s">
        <v>42</v>
      </c>
      <c r="C21" s="66">
        <v>383</v>
      </c>
      <c r="D21" s="69">
        <v>224</v>
      </c>
      <c r="E21" s="72">
        <v>159</v>
      </c>
      <c r="F21" s="75">
        <v>0</v>
      </c>
      <c r="G21" s="76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69">
        <v>5</v>
      </c>
      <c r="O21" s="69">
        <v>4</v>
      </c>
      <c r="P21" s="69">
        <v>16</v>
      </c>
      <c r="Q21" s="69">
        <v>13</v>
      </c>
      <c r="R21" s="72">
        <v>132</v>
      </c>
      <c r="S21" s="72">
        <v>97</v>
      </c>
      <c r="T21" s="46"/>
      <c r="U21" s="24" t="s">
        <v>42</v>
      </c>
      <c r="V21" s="75">
        <v>0</v>
      </c>
      <c r="W21" s="75">
        <v>0</v>
      </c>
      <c r="X21" s="72">
        <v>2</v>
      </c>
      <c r="Y21" s="69">
        <v>1</v>
      </c>
      <c r="Z21" s="72">
        <v>5</v>
      </c>
      <c r="AA21" s="69">
        <v>2</v>
      </c>
      <c r="AB21" s="72">
        <v>2</v>
      </c>
      <c r="AC21" s="75">
        <v>0</v>
      </c>
      <c r="AD21" s="72">
        <v>3</v>
      </c>
      <c r="AE21" s="75">
        <v>0</v>
      </c>
      <c r="AF21" s="69">
        <v>59</v>
      </c>
      <c r="AG21" s="69">
        <v>42</v>
      </c>
      <c r="AH21" s="75">
        <v>0</v>
      </c>
      <c r="AI21" s="75">
        <v>0</v>
      </c>
      <c r="AJ21" s="76">
        <v>0</v>
      </c>
      <c r="AK21" s="75">
        <v>0</v>
      </c>
      <c r="AL21" s="76">
        <v>0</v>
      </c>
      <c r="AM21" s="76">
        <v>0</v>
      </c>
      <c r="AN21" s="76">
        <v>0</v>
      </c>
      <c r="AO21" s="82">
        <v>0</v>
      </c>
    </row>
    <row r="22" spans="1:41" ht="21" customHeight="1" x14ac:dyDescent="0.2">
      <c r="A22" s="46"/>
      <c r="B22" s="24" t="s">
        <v>43</v>
      </c>
      <c r="C22" s="66">
        <v>548</v>
      </c>
      <c r="D22" s="69">
        <v>316</v>
      </c>
      <c r="E22" s="72">
        <v>232</v>
      </c>
      <c r="F22" s="69">
        <v>35</v>
      </c>
      <c r="G22" s="72">
        <v>24</v>
      </c>
      <c r="H22" s="69">
        <v>45</v>
      </c>
      <c r="I22" s="69">
        <v>29</v>
      </c>
      <c r="J22" s="75">
        <v>0</v>
      </c>
      <c r="K22" s="75">
        <v>0</v>
      </c>
      <c r="L22" s="69">
        <v>12</v>
      </c>
      <c r="M22" s="69">
        <v>5</v>
      </c>
      <c r="N22" s="69">
        <v>64</v>
      </c>
      <c r="O22" s="69">
        <v>39</v>
      </c>
      <c r="P22" s="69">
        <v>22</v>
      </c>
      <c r="Q22" s="69">
        <v>18</v>
      </c>
      <c r="R22" s="72">
        <v>20</v>
      </c>
      <c r="S22" s="72">
        <v>8</v>
      </c>
      <c r="T22" s="46"/>
      <c r="U22" s="24" t="s">
        <v>43</v>
      </c>
      <c r="V22" s="75">
        <v>0</v>
      </c>
      <c r="W22" s="69">
        <v>2</v>
      </c>
      <c r="X22" s="76">
        <v>0</v>
      </c>
      <c r="Y22" s="75">
        <v>0</v>
      </c>
      <c r="Z22" s="72">
        <v>13</v>
      </c>
      <c r="AA22" s="69">
        <v>31</v>
      </c>
      <c r="AB22" s="72">
        <v>3</v>
      </c>
      <c r="AC22" s="69">
        <v>1</v>
      </c>
      <c r="AD22" s="72">
        <v>22</v>
      </c>
      <c r="AE22" s="69">
        <v>14</v>
      </c>
      <c r="AF22" s="69">
        <v>78</v>
      </c>
      <c r="AG22" s="69">
        <v>60</v>
      </c>
      <c r="AH22" s="75">
        <v>0</v>
      </c>
      <c r="AI22" s="75">
        <v>0</v>
      </c>
      <c r="AJ22" s="72">
        <v>1</v>
      </c>
      <c r="AK22" s="75">
        <v>0</v>
      </c>
      <c r="AL22" s="72">
        <v>1</v>
      </c>
      <c r="AM22" s="72">
        <v>1</v>
      </c>
      <c r="AN22" s="76">
        <v>0</v>
      </c>
      <c r="AO22" s="82">
        <v>0</v>
      </c>
    </row>
    <row r="23" spans="1:41" ht="21" customHeight="1" x14ac:dyDescent="0.2">
      <c r="A23" s="46"/>
      <c r="B23" s="24" t="s">
        <v>44</v>
      </c>
      <c r="C23" s="66">
        <v>1070</v>
      </c>
      <c r="D23" s="69">
        <v>619</v>
      </c>
      <c r="E23" s="72">
        <v>451</v>
      </c>
      <c r="F23" s="69">
        <v>19</v>
      </c>
      <c r="G23" s="72">
        <v>20</v>
      </c>
      <c r="H23" s="69">
        <v>69</v>
      </c>
      <c r="I23" s="69">
        <v>43</v>
      </c>
      <c r="J23" s="75">
        <v>0</v>
      </c>
      <c r="K23" s="69">
        <v>1</v>
      </c>
      <c r="L23" s="69">
        <v>10</v>
      </c>
      <c r="M23" s="69">
        <v>4</v>
      </c>
      <c r="N23" s="69">
        <v>207</v>
      </c>
      <c r="O23" s="69">
        <v>115</v>
      </c>
      <c r="P23" s="69">
        <v>87</v>
      </c>
      <c r="Q23" s="69">
        <v>86</v>
      </c>
      <c r="R23" s="72">
        <v>26</v>
      </c>
      <c r="S23" s="72">
        <v>14</v>
      </c>
      <c r="T23" s="46"/>
      <c r="U23" s="24" t="s">
        <v>44</v>
      </c>
      <c r="V23" s="69">
        <v>3</v>
      </c>
      <c r="W23" s="69">
        <v>1</v>
      </c>
      <c r="X23" s="76">
        <v>0</v>
      </c>
      <c r="Y23" s="75">
        <v>0</v>
      </c>
      <c r="Z23" s="72">
        <v>22</v>
      </c>
      <c r="AA23" s="69">
        <v>42</v>
      </c>
      <c r="AB23" s="72">
        <v>11</v>
      </c>
      <c r="AC23" s="69">
        <v>1</v>
      </c>
      <c r="AD23" s="72">
        <v>88</v>
      </c>
      <c r="AE23" s="69">
        <v>80</v>
      </c>
      <c r="AF23" s="69">
        <v>77</v>
      </c>
      <c r="AG23" s="69">
        <v>44</v>
      </c>
      <c r="AH23" s="75">
        <v>0</v>
      </c>
      <c r="AI23" s="75">
        <v>0</v>
      </c>
      <c r="AJ23" s="76">
        <v>0</v>
      </c>
      <c r="AK23" s="75">
        <v>0</v>
      </c>
      <c r="AL23" s="76">
        <v>0</v>
      </c>
      <c r="AM23" s="76">
        <v>0</v>
      </c>
      <c r="AN23" s="76">
        <v>0</v>
      </c>
      <c r="AO23" s="82">
        <v>0</v>
      </c>
    </row>
    <row r="24" spans="1:41" ht="21" customHeight="1" x14ac:dyDescent="0.2">
      <c r="A24" s="47"/>
      <c r="B24" s="24" t="s">
        <v>45</v>
      </c>
      <c r="C24" s="66">
        <v>1326</v>
      </c>
      <c r="D24" s="69">
        <v>765</v>
      </c>
      <c r="E24" s="72">
        <v>561</v>
      </c>
      <c r="F24" s="69">
        <v>14</v>
      </c>
      <c r="G24" s="72">
        <v>19</v>
      </c>
      <c r="H24" s="69">
        <v>124</v>
      </c>
      <c r="I24" s="69">
        <v>86</v>
      </c>
      <c r="J24" s="69">
        <v>5</v>
      </c>
      <c r="K24" s="69">
        <v>2</v>
      </c>
      <c r="L24" s="69">
        <v>19</v>
      </c>
      <c r="M24" s="69">
        <v>7</v>
      </c>
      <c r="N24" s="69">
        <v>314</v>
      </c>
      <c r="O24" s="69">
        <v>189</v>
      </c>
      <c r="P24" s="69">
        <v>62</v>
      </c>
      <c r="Q24" s="69">
        <v>66</v>
      </c>
      <c r="R24" s="72">
        <v>67</v>
      </c>
      <c r="S24" s="72">
        <v>51</v>
      </c>
      <c r="T24" s="47"/>
      <c r="U24" s="24" t="s">
        <v>45</v>
      </c>
      <c r="V24" s="69">
        <v>6</v>
      </c>
      <c r="W24" s="69">
        <v>4</v>
      </c>
      <c r="X24" s="76">
        <v>0</v>
      </c>
      <c r="Y24" s="75">
        <v>0</v>
      </c>
      <c r="Z24" s="72">
        <v>24</v>
      </c>
      <c r="AA24" s="69">
        <v>33</v>
      </c>
      <c r="AB24" s="72">
        <v>42</v>
      </c>
      <c r="AC24" s="69">
        <v>4</v>
      </c>
      <c r="AD24" s="72">
        <v>53</v>
      </c>
      <c r="AE24" s="69">
        <v>81</v>
      </c>
      <c r="AF24" s="69">
        <v>13</v>
      </c>
      <c r="AG24" s="69">
        <v>3</v>
      </c>
      <c r="AH24" s="69">
        <v>4</v>
      </c>
      <c r="AI24" s="69">
        <v>7</v>
      </c>
      <c r="AJ24" s="76">
        <v>0</v>
      </c>
      <c r="AK24" s="75">
        <v>0</v>
      </c>
      <c r="AL24" s="72">
        <v>1</v>
      </c>
      <c r="AM24" s="72">
        <v>2</v>
      </c>
      <c r="AN24" s="72">
        <v>17</v>
      </c>
      <c r="AO24" s="80">
        <v>7</v>
      </c>
    </row>
    <row r="25" spans="1:41" ht="21" customHeight="1" x14ac:dyDescent="0.2">
      <c r="A25" s="48" t="s">
        <v>61</v>
      </c>
      <c r="B25" s="24" t="s">
        <v>41</v>
      </c>
      <c r="C25" s="66">
        <v>762</v>
      </c>
      <c r="D25" s="69">
        <v>487</v>
      </c>
      <c r="E25" s="72">
        <v>275</v>
      </c>
      <c r="F25" s="69">
        <v>22</v>
      </c>
      <c r="G25" s="72">
        <v>13</v>
      </c>
      <c r="H25" s="69">
        <v>46</v>
      </c>
      <c r="I25" s="69">
        <v>22</v>
      </c>
      <c r="J25" s="69">
        <v>1</v>
      </c>
      <c r="K25" s="75">
        <v>0</v>
      </c>
      <c r="L25" s="69">
        <v>7</v>
      </c>
      <c r="M25" s="69">
        <v>1</v>
      </c>
      <c r="N25" s="69">
        <v>159</v>
      </c>
      <c r="O25" s="69">
        <v>61</v>
      </c>
      <c r="P25" s="69">
        <v>47</v>
      </c>
      <c r="Q25" s="69">
        <v>26</v>
      </c>
      <c r="R25" s="72">
        <v>61</v>
      </c>
      <c r="S25" s="72">
        <v>38</v>
      </c>
      <c r="T25" s="48" t="s">
        <v>61</v>
      </c>
      <c r="U25" s="24" t="s">
        <v>41</v>
      </c>
      <c r="V25" s="69">
        <v>1</v>
      </c>
      <c r="W25" s="69">
        <v>2</v>
      </c>
      <c r="X25" s="72">
        <v>2</v>
      </c>
      <c r="Y25" s="69">
        <v>1</v>
      </c>
      <c r="Z25" s="72">
        <v>12</v>
      </c>
      <c r="AA25" s="69">
        <v>15</v>
      </c>
      <c r="AB25" s="76">
        <v>0</v>
      </c>
      <c r="AC25" s="75">
        <v>0</v>
      </c>
      <c r="AD25" s="72">
        <v>45</v>
      </c>
      <c r="AE25" s="69">
        <v>49</v>
      </c>
      <c r="AF25" s="69">
        <v>71</v>
      </c>
      <c r="AG25" s="69">
        <v>46</v>
      </c>
      <c r="AH25" s="69">
        <v>2</v>
      </c>
      <c r="AI25" s="69">
        <v>1</v>
      </c>
      <c r="AJ25" s="76">
        <v>0</v>
      </c>
      <c r="AK25" s="75">
        <v>0</v>
      </c>
      <c r="AL25" s="72">
        <v>1</v>
      </c>
      <c r="AM25" s="76">
        <v>0</v>
      </c>
      <c r="AN25" s="72">
        <v>10</v>
      </c>
      <c r="AO25" s="82">
        <v>0</v>
      </c>
    </row>
    <row r="26" spans="1:41" ht="21" customHeight="1" x14ac:dyDescent="0.2">
      <c r="A26" s="46"/>
      <c r="B26" s="24" t="s">
        <v>42</v>
      </c>
      <c r="C26" s="66">
        <v>109</v>
      </c>
      <c r="D26" s="69">
        <v>72</v>
      </c>
      <c r="E26" s="72">
        <v>37</v>
      </c>
      <c r="F26" s="75">
        <v>0</v>
      </c>
      <c r="G26" s="76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69">
        <v>1</v>
      </c>
      <c r="O26" s="75">
        <v>0</v>
      </c>
      <c r="P26" s="69">
        <v>2</v>
      </c>
      <c r="Q26" s="69">
        <v>2</v>
      </c>
      <c r="R26" s="72">
        <v>36</v>
      </c>
      <c r="S26" s="72">
        <v>20</v>
      </c>
      <c r="T26" s="46"/>
      <c r="U26" s="24" t="s">
        <v>42</v>
      </c>
      <c r="V26" s="75">
        <v>0</v>
      </c>
      <c r="W26" s="75">
        <v>0</v>
      </c>
      <c r="X26" s="72">
        <v>2</v>
      </c>
      <c r="Y26" s="69">
        <v>1</v>
      </c>
      <c r="Z26" s="76">
        <v>0</v>
      </c>
      <c r="AA26" s="69">
        <v>1</v>
      </c>
      <c r="AB26" s="76">
        <v>0</v>
      </c>
      <c r="AC26" s="75">
        <v>0</v>
      </c>
      <c r="AD26" s="72">
        <v>2</v>
      </c>
      <c r="AE26" s="69">
        <v>1</v>
      </c>
      <c r="AF26" s="69">
        <v>28</v>
      </c>
      <c r="AG26" s="69">
        <v>12</v>
      </c>
      <c r="AH26" s="75">
        <v>0</v>
      </c>
      <c r="AI26" s="75">
        <v>0</v>
      </c>
      <c r="AJ26" s="76">
        <v>0</v>
      </c>
      <c r="AK26" s="75">
        <v>0</v>
      </c>
      <c r="AL26" s="72">
        <v>1</v>
      </c>
      <c r="AM26" s="76">
        <v>0</v>
      </c>
      <c r="AN26" s="76">
        <v>0</v>
      </c>
      <c r="AO26" s="82">
        <v>0</v>
      </c>
    </row>
    <row r="27" spans="1:41" ht="21" customHeight="1" x14ac:dyDescent="0.2">
      <c r="A27" s="46"/>
      <c r="B27" s="24" t="s">
        <v>43</v>
      </c>
      <c r="C27" s="66">
        <v>125</v>
      </c>
      <c r="D27" s="69">
        <v>75</v>
      </c>
      <c r="E27" s="72">
        <v>50</v>
      </c>
      <c r="F27" s="69">
        <v>6</v>
      </c>
      <c r="G27" s="72">
        <v>8</v>
      </c>
      <c r="H27" s="69">
        <v>11</v>
      </c>
      <c r="I27" s="69">
        <v>5</v>
      </c>
      <c r="J27" s="75">
        <v>0</v>
      </c>
      <c r="K27" s="75">
        <v>0</v>
      </c>
      <c r="L27" s="69">
        <v>1</v>
      </c>
      <c r="M27" s="75">
        <v>0</v>
      </c>
      <c r="N27" s="69">
        <v>15</v>
      </c>
      <c r="O27" s="69">
        <v>6</v>
      </c>
      <c r="P27" s="69">
        <v>9</v>
      </c>
      <c r="Q27" s="69">
        <v>3</v>
      </c>
      <c r="R27" s="72">
        <v>4</v>
      </c>
      <c r="S27" s="72">
        <v>2</v>
      </c>
      <c r="T27" s="46"/>
      <c r="U27" s="24" t="s">
        <v>43</v>
      </c>
      <c r="V27" s="75">
        <v>0</v>
      </c>
      <c r="W27" s="69">
        <v>1</v>
      </c>
      <c r="X27" s="76">
        <v>0</v>
      </c>
      <c r="Y27" s="75">
        <v>0</v>
      </c>
      <c r="Z27" s="72">
        <v>4</v>
      </c>
      <c r="AA27" s="69">
        <v>4</v>
      </c>
      <c r="AB27" s="76">
        <v>0</v>
      </c>
      <c r="AC27" s="75">
        <v>0</v>
      </c>
      <c r="AD27" s="72">
        <v>5</v>
      </c>
      <c r="AE27" s="69">
        <v>3</v>
      </c>
      <c r="AF27" s="69">
        <v>19</v>
      </c>
      <c r="AG27" s="69">
        <v>18</v>
      </c>
      <c r="AH27" s="75">
        <v>0</v>
      </c>
      <c r="AI27" s="75">
        <v>0</v>
      </c>
      <c r="AJ27" s="76">
        <v>0</v>
      </c>
      <c r="AK27" s="75">
        <v>0</v>
      </c>
      <c r="AL27" s="76">
        <v>0</v>
      </c>
      <c r="AM27" s="76">
        <v>0</v>
      </c>
      <c r="AN27" s="72">
        <v>1</v>
      </c>
      <c r="AO27" s="82">
        <v>0</v>
      </c>
    </row>
    <row r="28" spans="1:41" ht="21" customHeight="1" x14ac:dyDescent="0.2">
      <c r="A28" s="46"/>
      <c r="B28" s="24" t="s">
        <v>44</v>
      </c>
      <c r="C28" s="66">
        <v>247</v>
      </c>
      <c r="D28" s="69">
        <v>162</v>
      </c>
      <c r="E28" s="72">
        <v>85</v>
      </c>
      <c r="F28" s="69">
        <v>7</v>
      </c>
      <c r="G28" s="72">
        <v>4</v>
      </c>
      <c r="H28" s="69">
        <v>12</v>
      </c>
      <c r="I28" s="69">
        <v>6</v>
      </c>
      <c r="J28" s="75">
        <v>0</v>
      </c>
      <c r="K28" s="75">
        <v>0</v>
      </c>
      <c r="L28" s="69">
        <v>4</v>
      </c>
      <c r="M28" s="75">
        <v>0</v>
      </c>
      <c r="N28" s="69">
        <v>62</v>
      </c>
      <c r="O28" s="69">
        <v>17</v>
      </c>
      <c r="P28" s="69">
        <v>14</v>
      </c>
      <c r="Q28" s="69">
        <v>9</v>
      </c>
      <c r="R28" s="72">
        <v>11</v>
      </c>
      <c r="S28" s="72">
        <v>7</v>
      </c>
      <c r="T28" s="46"/>
      <c r="U28" s="24" t="s">
        <v>44</v>
      </c>
      <c r="V28" s="75">
        <v>0</v>
      </c>
      <c r="W28" s="69">
        <v>1</v>
      </c>
      <c r="X28" s="76">
        <v>0</v>
      </c>
      <c r="Y28" s="75">
        <v>0</v>
      </c>
      <c r="Z28" s="72">
        <v>4</v>
      </c>
      <c r="AA28" s="69">
        <v>4</v>
      </c>
      <c r="AB28" s="76">
        <v>0</v>
      </c>
      <c r="AC28" s="75">
        <v>0</v>
      </c>
      <c r="AD28" s="72">
        <v>26</v>
      </c>
      <c r="AE28" s="69">
        <v>22</v>
      </c>
      <c r="AF28" s="69">
        <v>22</v>
      </c>
      <c r="AG28" s="69">
        <v>15</v>
      </c>
      <c r="AH28" s="75">
        <v>0</v>
      </c>
      <c r="AI28" s="75">
        <v>0</v>
      </c>
      <c r="AJ28" s="76">
        <v>0</v>
      </c>
      <c r="AK28" s="75">
        <v>0</v>
      </c>
      <c r="AL28" s="76">
        <v>0</v>
      </c>
      <c r="AM28" s="76">
        <v>0</v>
      </c>
      <c r="AN28" s="76">
        <v>0</v>
      </c>
      <c r="AO28" s="82">
        <v>0</v>
      </c>
    </row>
    <row r="29" spans="1:41" ht="21" customHeight="1" x14ac:dyDescent="0.2">
      <c r="A29" s="47"/>
      <c r="B29" s="24" t="s">
        <v>45</v>
      </c>
      <c r="C29" s="66">
        <v>281</v>
      </c>
      <c r="D29" s="69">
        <v>178</v>
      </c>
      <c r="E29" s="72">
        <v>103</v>
      </c>
      <c r="F29" s="69">
        <v>9</v>
      </c>
      <c r="G29" s="72">
        <v>1</v>
      </c>
      <c r="H29" s="69">
        <v>23</v>
      </c>
      <c r="I29" s="69">
        <v>11</v>
      </c>
      <c r="J29" s="69">
        <v>1</v>
      </c>
      <c r="K29" s="75">
        <v>0</v>
      </c>
      <c r="L29" s="69">
        <v>2</v>
      </c>
      <c r="M29" s="69">
        <v>1</v>
      </c>
      <c r="N29" s="69">
        <v>81</v>
      </c>
      <c r="O29" s="69">
        <v>38</v>
      </c>
      <c r="P29" s="69">
        <v>22</v>
      </c>
      <c r="Q29" s="69">
        <v>12</v>
      </c>
      <c r="R29" s="72">
        <v>10</v>
      </c>
      <c r="S29" s="72">
        <v>9</v>
      </c>
      <c r="T29" s="47"/>
      <c r="U29" s="24" t="s">
        <v>45</v>
      </c>
      <c r="V29" s="69">
        <v>1</v>
      </c>
      <c r="W29" s="75">
        <v>0</v>
      </c>
      <c r="X29" s="76">
        <v>0</v>
      </c>
      <c r="Y29" s="75">
        <v>0</v>
      </c>
      <c r="Z29" s="72">
        <v>4</v>
      </c>
      <c r="AA29" s="69">
        <v>6</v>
      </c>
      <c r="AB29" s="76">
        <v>0</v>
      </c>
      <c r="AC29" s="75">
        <v>0</v>
      </c>
      <c r="AD29" s="72">
        <v>12</v>
      </c>
      <c r="AE29" s="69">
        <v>23</v>
      </c>
      <c r="AF29" s="69">
        <v>2</v>
      </c>
      <c r="AG29" s="69">
        <v>1</v>
      </c>
      <c r="AH29" s="69">
        <v>2</v>
      </c>
      <c r="AI29" s="69">
        <v>1</v>
      </c>
      <c r="AJ29" s="76">
        <v>0</v>
      </c>
      <c r="AK29" s="75">
        <v>0</v>
      </c>
      <c r="AL29" s="76">
        <v>0</v>
      </c>
      <c r="AM29" s="76">
        <v>0</v>
      </c>
      <c r="AN29" s="72">
        <v>9</v>
      </c>
      <c r="AO29" s="82">
        <v>0</v>
      </c>
    </row>
    <row r="30" spans="1:41" ht="21" customHeight="1" x14ac:dyDescent="0.2">
      <c r="A30" s="48"/>
      <c r="B30" s="24"/>
      <c r="C30" s="13"/>
      <c r="D30" s="13"/>
      <c r="E30" s="14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  <c r="S30" s="14"/>
      <c r="T30" s="48"/>
      <c r="U30" s="24"/>
      <c r="V30" s="13"/>
      <c r="W30" s="13"/>
      <c r="X30" s="14"/>
      <c r="Y30" s="13"/>
      <c r="Z30" s="14"/>
      <c r="AA30" s="13"/>
      <c r="AB30" s="14"/>
      <c r="AC30" s="13"/>
      <c r="AD30" s="14"/>
      <c r="AE30" s="13"/>
      <c r="AF30" s="13"/>
      <c r="AG30" s="13"/>
      <c r="AH30" s="13"/>
      <c r="AI30" s="13"/>
      <c r="AJ30" s="14"/>
      <c r="AK30" s="13"/>
      <c r="AL30" s="14"/>
      <c r="AM30" s="14"/>
      <c r="AN30" s="14"/>
      <c r="AO30" s="18"/>
    </row>
    <row r="31" spans="1:41" ht="21" customHeight="1" x14ac:dyDescent="0.2">
      <c r="A31" s="46"/>
      <c r="B31" s="24"/>
      <c r="C31" s="13"/>
      <c r="D31" s="13"/>
      <c r="E31" s="14"/>
      <c r="F31" s="13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/>
      <c r="S31" s="14"/>
      <c r="T31" s="46"/>
      <c r="U31" s="24"/>
      <c r="V31" s="13"/>
      <c r="W31" s="13"/>
      <c r="X31" s="14"/>
      <c r="Y31" s="13"/>
      <c r="Z31" s="14"/>
      <c r="AA31" s="13"/>
      <c r="AB31" s="14"/>
      <c r="AC31" s="13"/>
      <c r="AD31" s="14"/>
      <c r="AE31" s="13"/>
      <c r="AF31" s="13"/>
      <c r="AG31" s="13"/>
      <c r="AH31" s="13"/>
      <c r="AI31" s="13"/>
      <c r="AJ31" s="14"/>
      <c r="AK31" s="13"/>
      <c r="AL31" s="14"/>
      <c r="AM31" s="14"/>
      <c r="AN31" s="14"/>
      <c r="AO31" s="18"/>
    </row>
    <row r="32" spans="1:41" ht="21" customHeight="1" x14ac:dyDescent="0.2">
      <c r="A32" s="46"/>
      <c r="B32" s="24"/>
      <c r="C32" s="13"/>
      <c r="D32" s="13"/>
      <c r="E32" s="14"/>
      <c r="F32" s="13"/>
      <c r="G32" s="14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  <c r="S32" s="14"/>
      <c r="T32" s="46"/>
      <c r="U32" s="24"/>
      <c r="V32" s="13"/>
      <c r="W32" s="13"/>
      <c r="X32" s="14"/>
      <c r="Y32" s="13"/>
      <c r="Z32" s="14"/>
      <c r="AA32" s="13"/>
      <c r="AB32" s="14"/>
      <c r="AC32" s="13"/>
      <c r="AD32" s="14"/>
      <c r="AE32" s="13"/>
      <c r="AF32" s="13"/>
      <c r="AG32" s="13"/>
      <c r="AH32" s="13"/>
      <c r="AI32" s="13"/>
      <c r="AJ32" s="14"/>
      <c r="AK32" s="13"/>
      <c r="AL32" s="14"/>
      <c r="AM32" s="14"/>
      <c r="AN32" s="14"/>
      <c r="AO32" s="18"/>
    </row>
    <row r="33" spans="1:41" ht="21" customHeight="1" x14ac:dyDescent="0.2">
      <c r="A33" s="46"/>
      <c r="B33" s="24"/>
      <c r="C33" s="13"/>
      <c r="D33" s="13"/>
      <c r="E33" s="14"/>
      <c r="F33" s="13"/>
      <c r="G33" s="1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  <c r="S33" s="14"/>
      <c r="T33" s="46"/>
      <c r="U33" s="24"/>
      <c r="V33" s="13"/>
      <c r="W33" s="13"/>
      <c r="X33" s="14"/>
      <c r="Y33" s="13"/>
      <c r="Z33" s="14"/>
      <c r="AA33" s="13"/>
      <c r="AB33" s="14"/>
      <c r="AC33" s="13"/>
      <c r="AD33" s="14"/>
      <c r="AE33" s="13"/>
      <c r="AF33" s="13"/>
      <c r="AG33" s="13"/>
      <c r="AH33" s="13"/>
      <c r="AI33" s="13"/>
      <c r="AJ33" s="14"/>
      <c r="AK33" s="13"/>
      <c r="AL33" s="14"/>
      <c r="AM33" s="14"/>
      <c r="AN33" s="14"/>
      <c r="AO33" s="18"/>
    </row>
    <row r="34" spans="1:41" ht="21" customHeight="1" thickBot="1" x14ac:dyDescent="0.25">
      <c r="A34" s="45"/>
      <c r="B34" s="25"/>
      <c r="C34" s="12"/>
      <c r="D34" s="12"/>
      <c r="E34" s="10"/>
      <c r="F34" s="12"/>
      <c r="G34" s="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0"/>
      <c r="S34" s="10"/>
      <c r="T34" s="45"/>
      <c r="U34" s="25"/>
      <c r="V34" s="12"/>
      <c r="W34" s="12"/>
      <c r="X34" s="10"/>
      <c r="Y34" s="12"/>
      <c r="Z34" s="10"/>
      <c r="AA34" s="12"/>
      <c r="AB34" s="10"/>
      <c r="AC34" s="12"/>
      <c r="AD34" s="10"/>
      <c r="AE34" s="12"/>
      <c r="AF34" s="12"/>
      <c r="AG34" s="12"/>
      <c r="AH34" s="12"/>
      <c r="AI34" s="12"/>
      <c r="AJ34" s="10"/>
      <c r="AK34" s="12"/>
      <c r="AL34" s="10"/>
      <c r="AM34" s="10"/>
      <c r="AN34" s="10"/>
      <c r="AO34" s="19"/>
    </row>
    <row r="35" spans="1:41" s="4" customFormat="1" ht="36" customHeight="1" x14ac:dyDescent="0.2">
      <c r="A35" s="6"/>
      <c r="B35" s="7"/>
      <c r="C35" s="8"/>
      <c r="D35" s="7"/>
      <c r="E35" s="8"/>
      <c r="F35" s="7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7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41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39" t="str">
        <f>IF(LEN(B3)&gt;0,B3,"")</f>
        <v/>
      </c>
      <c r="AI36" s="39"/>
      <c r="AJ36" s="39"/>
      <c r="AK36" s="39"/>
      <c r="AL36" s="39"/>
      <c r="AM36" s="39"/>
      <c r="AN36" s="39"/>
      <c r="AO36" s="39"/>
    </row>
    <row r="37" spans="1:41" ht="18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</sheetData>
  <mergeCells count="41">
    <mergeCell ref="A30:A34"/>
    <mergeCell ref="T30:T34"/>
    <mergeCell ref="T35:AO35"/>
    <mergeCell ref="T36:AG36"/>
    <mergeCell ref="AH36:AO36"/>
    <mergeCell ref="T37:AO37"/>
    <mergeCell ref="A15:A19"/>
    <mergeCell ref="T15:T19"/>
    <mergeCell ref="A20:A24"/>
    <mergeCell ref="T20:T24"/>
    <mergeCell ref="A25:A29"/>
    <mergeCell ref="T25:T29"/>
    <mergeCell ref="AF8:AG8"/>
    <mergeCell ref="AH8:AI8"/>
    <mergeCell ref="AJ8:AK8"/>
    <mergeCell ref="AL8:AM8"/>
    <mergeCell ref="AN8:AO8"/>
    <mergeCell ref="A10:A14"/>
    <mergeCell ref="T10:T14"/>
    <mergeCell ref="U8:U9"/>
    <mergeCell ref="V8:W8"/>
    <mergeCell ref="X8:Y8"/>
    <mergeCell ref="Z8:AA8"/>
    <mergeCell ref="AB8:AC8"/>
    <mergeCell ref="AD8:AE8"/>
    <mergeCell ref="J8:K8"/>
    <mergeCell ref="L8:M8"/>
    <mergeCell ref="N8:O8"/>
    <mergeCell ref="P8:Q8"/>
    <mergeCell ref="R8:S8"/>
    <mergeCell ref="T8:T9"/>
    <mergeCell ref="H4:O5"/>
    <mergeCell ref="A6:S6"/>
    <mergeCell ref="T6:AO6"/>
    <mergeCell ref="A7:S7"/>
    <mergeCell ref="T7:AO7"/>
    <mergeCell ref="A8:A9"/>
    <mergeCell ref="B8:B9"/>
    <mergeCell ref="C8:E8"/>
    <mergeCell ref="F8:G8"/>
    <mergeCell ref="H8:I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A3" zoomScale="85" zoomScaleNormal="85" workbookViewId="0"/>
  </sheetViews>
  <sheetFormatPr defaultRowHeight="12" x14ac:dyDescent="0.2"/>
  <cols>
    <col min="1" max="1" width="14.83203125" style="3" customWidth="1"/>
    <col min="2" max="2" width="8.83203125" customWidth="1"/>
    <col min="3" max="5" width="9" customWidth="1"/>
    <col min="6" max="17" width="9.1640625" customWidth="1"/>
    <col min="18" max="19" width="10.83203125" customWidth="1"/>
    <col min="20" max="25" width="8.83203125" customWidth="1"/>
  </cols>
  <sheetData>
    <row r="1" spans="1:25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X1" s="16"/>
    </row>
    <row r="2" spans="1:25" s="11" customFormat="1" ht="28.5" hidden="1" customHeight="1" x14ac:dyDescent="0.25">
      <c r="A2" s="15"/>
      <c r="C2" s="16"/>
      <c r="E2" s="16"/>
      <c r="F2" s="16"/>
      <c r="G2" s="16"/>
      <c r="H2" s="16"/>
      <c r="I2" s="16"/>
      <c r="K2" s="16"/>
      <c r="X2" s="16"/>
    </row>
    <row r="3" spans="1:25" s="3" customFormat="1" ht="18" customHeight="1" x14ac:dyDescent="0.25">
      <c r="B3" s="5"/>
      <c r="C3" s="5"/>
      <c r="D3" s="5"/>
      <c r="E3" s="5"/>
      <c r="F3" s="27"/>
      <c r="G3" s="27"/>
      <c r="H3" s="27"/>
      <c r="I3" s="27"/>
      <c r="J3" s="54" t="s">
        <v>38</v>
      </c>
      <c r="K3" s="54"/>
      <c r="L3" s="54"/>
      <c r="M3" s="54"/>
      <c r="N3" s="54"/>
      <c r="O3" s="54"/>
      <c r="P3" s="54"/>
      <c r="Q3" s="54"/>
      <c r="R3" s="54"/>
      <c r="S3" s="54"/>
      <c r="T3" s="54"/>
      <c r="U3" s="27"/>
      <c r="V3" s="27"/>
      <c r="W3" s="27"/>
      <c r="X3" s="27"/>
      <c r="Y3" s="27"/>
    </row>
    <row r="4" spans="1:25" s="3" customFormat="1" ht="18" customHeight="1" x14ac:dyDescent="0.25">
      <c r="A4" s="28"/>
      <c r="B4" s="57"/>
      <c r="C4" s="57"/>
      <c r="D4" s="57"/>
      <c r="E4" s="57"/>
      <c r="F4" s="27"/>
      <c r="G4" s="27"/>
      <c r="H4" s="27"/>
      <c r="I4" s="29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27"/>
      <c r="V4" s="27"/>
      <c r="W4" s="27"/>
      <c r="X4" s="27"/>
      <c r="Y4" s="27"/>
    </row>
    <row r="5" spans="1:25" ht="36" customHeight="1" x14ac:dyDescent="0.2">
      <c r="A5" s="52" t="s">
        <v>72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24" customHeight="1" thickBot="1" x14ac:dyDescent="0.3">
      <c r="A6" s="53" t="str">
        <f>F1</f>
        <v>中華民國113年第4季底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s="1" customFormat="1" ht="54.95" customHeight="1" x14ac:dyDescent="0.2">
      <c r="A7" s="59" t="s">
        <v>22</v>
      </c>
      <c r="B7" s="37" t="s">
        <v>17</v>
      </c>
      <c r="C7" s="35" t="s">
        <v>19</v>
      </c>
      <c r="D7" s="36"/>
      <c r="E7" s="34"/>
      <c r="F7" s="33" t="s">
        <v>23</v>
      </c>
      <c r="G7" s="36"/>
      <c r="H7" s="33" t="s">
        <v>24</v>
      </c>
      <c r="I7" s="34"/>
      <c r="J7" s="33" t="s">
        <v>25</v>
      </c>
      <c r="K7" s="34"/>
      <c r="L7" s="55" t="s">
        <v>26</v>
      </c>
      <c r="M7" s="56"/>
      <c r="N7" s="55" t="s">
        <v>27</v>
      </c>
      <c r="O7" s="56"/>
      <c r="P7" s="33" t="s">
        <v>28</v>
      </c>
      <c r="Q7" s="34"/>
      <c r="R7" s="33" t="s">
        <v>29</v>
      </c>
      <c r="S7" s="34"/>
      <c r="T7" s="33" t="s">
        <v>30</v>
      </c>
      <c r="U7" s="34"/>
      <c r="V7" s="33" t="s">
        <v>34</v>
      </c>
      <c r="W7" s="34"/>
      <c r="X7" s="33" t="s">
        <v>35</v>
      </c>
      <c r="Y7" s="36"/>
    </row>
    <row r="8" spans="1:25" s="1" customFormat="1" ht="21.95" customHeight="1" thickBot="1" x14ac:dyDescent="0.25">
      <c r="A8" s="60"/>
      <c r="B8" s="38"/>
      <c r="C8" s="21" t="s">
        <v>20</v>
      </c>
      <c r="D8" s="21" t="s">
        <v>0</v>
      </c>
      <c r="E8" s="22" t="s">
        <v>1</v>
      </c>
      <c r="F8" s="22" t="s">
        <v>31</v>
      </c>
      <c r="G8" s="22" t="s">
        <v>32</v>
      </c>
      <c r="H8" s="22" t="s">
        <v>31</v>
      </c>
      <c r="I8" s="22" t="s">
        <v>32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2" t="s">
        <v>0</v>
      </c>
      <c r="U8" s="21" t="s">
        <v>1</v>
      </c>
      <c r="V8" s="21" t="s">
        <v>31</v>
      </c>
      <c r="W8" s="21" t="s">
        <v>32</v>
      </c>
      <c r="X8" s="22" t="s">
        <v>0</v>
      </c>
      <c r="Y8" s="26" t="s">
        <v>1</v>
      </c>
    </row>
    <row r="9" spans="1:25" s="2" customFormat="1" ht="21" customHeight="1" x14ac:dyDescent="0.2">
      <c r="A9" s="34" t="s">
        <v>62</v>
      </c>
      <c r="B9" s="85" t="s">
        <v>41</v>
      </c>
      <c r="C9" s="68">
        <v>93580</v>
      </c>
      <c r="D9" s="68">
        <v>52032</v>
      </c>
      <c r="E9" s="71">
        <v>41548</v>
      </c>
      <c r="F9" s="68">
        <v>15369</v>
      </c>
      <c r="G9" s="68">
        <v>14458</v>
      </c>
      <c r="H9" s="68">
        <v>7998</v>
      </c>
      <c r="I9" s="68">
        <v>6871</v>
      </c>
      <c r="J9" s="68">
        <v>788</v>
      </c>
      <c r="K9" s="71">
        <v>261</v>
      </c>
      <c r="L9" s="68">
        <v>2892</v>
      </c>
      <c r="M9" s="68">
        <v>2277</v>
      </c>
      <c r="N9" s="68">
        <v>515</v>
      </c>
      <c r="O9" s="68">
        <v>296</v>
      </c>
      <c r="P9" s="68">
        <v>3629</v>
      </c>
      <c r="Q9" s="68">
        <v>3134</v>
      </c>
      <c r="R9" s="68">
        <v>14846</v>
      </c>
      <c r="S9" s="68">
        <v>9625</v>
      </c>
      <c r="T9" s="68">
        <v>231</v>
      </c>
      <c r="U9" s="68">
        <v>151</v>
      </c>
      <c r="V9" s="68">
        <v>5241</v>
      </c>
      <c r="W9" s="68">
        <v>4129</v>
      </c>
      <c r="X9" s="71">
        <v>523</v>
      </c>
      <c r="Y9" s="88">
        <v>346</v>
      </c>
    </row>
    <row r="10" spans="1:25" ht="21" customHeight="1" x14ac:dyDescent="0.2">
      <c r="A10" s="51"/>
      <c r="B10" s="86" t="s">
        <v>42</v>
      </c>
      <c r="C10" s="69">
        <v>11225</v>
      </c>
      <c r="D10" s="69">
        <v>6073</v>
      </c>
      <c r="E10" s="72">
        <v>5152</v>
      </c>
      <c r="F10" s="69">
        <v>640</v>
      </c>
      <c r="G10" s="69">
        <v>557</v>
      </c>
      <c r="H10" s="69">
        <v>4</v>
      </c>
      <c r="I10" s="69">
        <v>7</v>
      </c>
      <c r="J10" s="75">
        <v>0</v>
      </c>
      <c r="K10" s="76">
        <v>0</v>
      </c>
      <c r="L10" s="69">
        <v>504</v>
      </c>
      <c r="M10" s="69">
        <v>279</v>
      </c>
      <c r="N10" s="69">
        <v>94</v>
      </c>
      <c r="O10" s="69">
        <v>39</v>
      </c>
      <c r="P10" s="69">
        <v>3119</v>
      </c>
      <c r="Q10" s="69">
        <v>2710</v>
      </c>
      <c r="R10" s="69">
        <v>103</v>
      </c>
      <c r="S10" s="69">
        <v>66</v>
      </c>
      <c r="T10" s="75">
        <v>0</v>
      </c>
      <c r="U10" s="75">
        <v>0</v>
      </c>
      <c r="V10" s="69">
        <v>1582</v>
      </c>
      <c r="W10" s="69">
        <v>1455</v>
      </c>
      <c r="X10" s="72">
        <v>27</v>
      </c>
      <c r="Y10" s="80">
        <v>39</v>
      </c>
    </row>
    <row r="11" spans="1:25" ht="21" customHeight="1" x14ac:dyDescent="0.2">
      <c r="A11" s="51"/>
      <c r="B11" s="86" t="s">
        <v>43</v>
      </c>
      <c r="C11" s="69">
        <v>15285</v>
      </c>
      <c r="D11" s="69">
        <v>8187</v>
      </c>
      <c r="E11" s="72">
        <v>7098</v>
      </c>
      <c r="F11" s="69">
        <v>1983</v>
      </c>
      <c r="G11" s="69">
        <v>2189</v>
      </c>
      <c r="H11" s="69">
        <v>1908</v>
      </c>
      <c r="I11" s="69">
        <v>1648</v>
      </c>
      <c r="J11" s="69">
        <v>162</v>
      </c>
      <c r="K11" s="72">
        <v>45</v>
      </c>
      <c r="L11" s="69">
        <v>289</v>
      </c>
      <c r="M11" s="69">
        <v>173</v>
      </c>
      <c r="N11" s="69">
        <v>75</v>
      </c>
      <c r="O11" s="69">
        <v>22</v>
      </c>
      <c r="P11" s="69">
        <v>78</v>
      </c>
      <c r="Q11" s="69">
        <v>83</v>
      </c>
      <c r="R11" s="69">
        <v>1572</v>
      </c>
      <c r="S11" s="69">
        <v>1242</v>
      </c>
      <c r="T11" s="69">
        <v>23</v>
      </c>
      <c r="U11" s="69">
        <v>19</v>
      </c>
      <c r="V11" s="69">
        <v>2047</v>
      </c>
      <c r="W11" s="69">
        <v>1625</v>
      </c>
      <c r="X11" s="72">
        <v>50</v>
      </c>
      <c r="Y11" s="80">
        <v>52</v>
      </c>
    </row>
    <row r="12" spans="1:25" ht="21" customHeight="1" x14ac:dyDescent="0.2">
      <c r="A12" s="51"/>
      <c r="B12" s="86" t="s">
        <v>44</v>
      </c>
      <c r="C12" s="69">
        <v>29299</v>
      </c>
      <c r="D12" s="69">
        <v>16258</v>
      </c>
      <c r="E12" s="72">
        <v>13041</v>
      </c>
      <c r="F12" s="69">
        <v>5690</v>
      </c>
      <c r="G12" s="69">
        <v>5893</v>
      </c>
      <c r="H12" s="69">
        <v>2148</v>
      </c>
      <c r="I12" s="69">
        <v>1894</v>
      </c>
      <c r="J12" s="69">
        <v>213</v>
      </c>
      <c r="K12" s="72">
        <v>43</v>
      </c>
      <c r="L12" s="69">
        <v>588</v>
      </c>
      <c r="M12" s="69">
        <v>271</v>
      </c>
      <c r="N12" s="69">
        <v>44</v>
      </c>
      <c r="O12" s="69">
        <v>32</v>
      </c>
      <c r="P12" s="69">
        <v>262</v>
      </c>
      <c r="Q12" s="69">
        <v>209</v>
      </c>
      <c r="R12" s="69">
        <v>5628</v>
      </c>
      <c r="S12" s="69">
        <v>3574</v>
      </c>
      <c r="T12" s="69">
        <v>43</v>
      </c>
      <c r="U12" s="69">
        <v>36</v>
      </c>
      <c r="V12" s="69">
        <v>1598</v>
      </c>
      <c r="W12" s="69">
        <v>1042</v>
      </c>
      <c r="X12" s="72">
        <v>44</v>
      </c>
      <c r="Y12" s="80">
        <v>47</v>
      </c>
    </row>
    <row r="13" spans="1:25" ht="21" customHeight="1" x14ac:dyDescent="0.2">
      <c r="A13" s="51"/>
      <c r="B13" s="86" t="s">
        <v>45</v>
      </c>
      <c r="C13" s="69">
        <v>37771</v>
      </c>
      <c r="D13" s="69">
        <v>21514</v>
      </c>
      <c r="E13" s="72">
        <v>16257</v>
      </c>
      <c r="F13" s="69">
        <v>7056</v>
      </c>
      <c r="G13" s="69">
        <v>5819</v>
      </c>
      <c r="H13" s="69">
        <v>3938</v>
      </c>
      <c r="I13" s="69">
        <v>3322</v>
      </c>
      <c r="J13" s="69">
        <v>413</v>
      </c>
      <c r="K13" s="72">
        <v>173</v>
      </c>
      <c r="L13" s="69">
        <v>1511</v>
      </c>
      <c r="M13" s="69">
        <v>1554</v>
      </c>
      <c r="N13" s="69">
        <v>302</v>
      </c>
      <c r="O13" s="69">
        <v>203</v>
      </c>
      <c r="P13" s="69">
        <v>170</v>
      </c>
      <c r="Q13" s="69">
        <v>132</v>
      </c>
      <c r="R13" s="69">
        <v>7543</v>
      </c>
      <c r="S13" s="69">
        <v>4743</v>
      </c>
      <c r="T13" s="69">
        <v>165</v>
      </c>
      <c r="U13" s="69">
        <v>96</v>
      </c>
      <c r="V13" s="69">
        <v>14</v>
      </c>
      <c r="W13" s="69">
        <v>7</v>
      </c>
      <c r="X13" s="72">
        <v>402</v>
      </c>
      <c r="Y13" s="80">
        <v>208</v>
      </c>
    </row>
    <row r="14" spans="1:25" ht="21" customHeight="1" x14ac:dyDescent="0.2">
      <c r="A14" s="51" t="s">
        <v>46</v>
      </c>
      <c r="B14" s="86" t="s">
        <v>41</v>
      </c>
      <c r="C14" s="69">
        <v>17435</v>
      </c>
      <c r="D14" s="69">
        <v>9541</v>
      </c>
      <c r="E14" s="72">
        <v>7894</v>
      </c>
      <c r="F14" s="69">
        <v>2813</v>
      </c>
      <c r="G14" s="69">
        <v>2663</v>
      </c>
      <c r="H14" s="69">
        <v>1561</v>
      </c>
      <c r="I14" s="69">
        <v>1365</v>
      </c>
      <c r="J14" s="69">
        <v>124</v>
      </c>
      <c r="K14" s="72">
        <v>39</v>
      </c>
      <c r="L14" s="69">
        <v>544</v>
      </c>
      <c r="M14" s="69">
        <v>463</v>
      </c>
      <c r="N14" s="69">
        <v>92</v>
      </c>
      <c r="O14" s="69">
        <v>63</v>
      </c>
      <c r="P14" s="69">
        <v>702</v>
      </c>
      <c r="Q14" s="69">
        <v>624</v>
      </c>
      <c r="R14" s="69">
        <v>2660</v>
      </c>
      <c r="S14" s="69">
        <v>1776</v>
      </c>
      <c r="T14" s="69">
        <v>34</v>
      </c>
      <c r="U14" s="69">
        <v>25</v>
      </c>
      <c r="V14" s="69">
        <v>921</v>
      </c>
      <c r="W14" s="69">
        <v>798</v>
      </c>
      <c r="X14" s="72">
        <v>90</v>
      </c>
      <c r="Y14" s="80">
        <v>78</v>
      </c>
    </row>
    <row r="15" spans="1:25" ht="21" customHeight="1" x14ac:dyDescent="0.2">
      <c r="A15" s="51"/>
      <c r="B15" s="86" t="s">
        <v>42</v>
      </c>
      <c r="C15" s="69">
        <v>2047</v>
      </c>
      <c r="D15" s="69">
        <v>1083</v>
      </c>
      <c r="E15" s="72">
        <v>964</v>
      </c>
      <c r="F15" s="69">
        <v>87</v>
      </c>
      <c r="G15" s="69">
        <v>79</v>
      </c>
      <c r="H15" s="69">
        <v>2</v>
      </c>
      <c r="I15" s="69">
        <v>2</v>
      </c>
      <c r="J15" s="75">
        <v>0</v>
      </c>
      <c r="K15" s="76">
        <v>0</v>
      </c>
      <c r="L15" s="69">
        <v>86</v>
      </c>
      <c r="M15" s="69">
        <v>61</v>
      </c>
      <c r="N15" s="69">
        <v>25</v>
      </c>
      <c r="O15" s="69">
        <v>12</v>
      </c>
      <c r="P15" s="69">
        <v>587</v>
      </c>
      <c r="Q15" s="69">
        <v>524</v>
      </c>
      <c r="R15" s="69">
        <v>20</v>
      </c>
      <c r="S15" s="69">
        <v>8</v>
      </c>
      <c r="T15" s="75">
        <v>0</v>
      </c>
      <c r="U15" s="75">
        <v>0</v>
      </c>
      <c r="V15" s="69">
        <v>273</v>
      </c>
      <c r="W15" s="69">
        <v>267</v>
      </c>
      <c r="X15" s="72">
        <v>3</v>
      </c>
      <c r="Y15" s="80">
        <v>11</v>
      </c>
    </row>
    <row r="16" spans="1:25" ht="21" customHeight="1" x14ac:dyDescent="0.2">
      <c r="A16" s="51"/>
      <c r="B16" s="86" t="s">
        <v>43</v>
      </c>
      <c r="C16" s="69">
        <v>2893</v>
      </c>
      <c r="D16" s="69">
        <v>1487</v>
      </c>
      <c r="E16" s="72">
        <v>1406</v>
      </c>
      <c r="F16" s="69">
        <v>301</v>
      </c>
      <c r="G16" s="69">
        <v>399</v>
      </c>
      <c r="H16" s="69">
        <v>378</v>
      </c>
      <c r="I16" s="69">
        <v>366</v>
      </c>
      <c r="J16" s="69">
        <v>28</v>
      </c>
      <c r="K16" s="72">
        <v>5</v>
      </c>
      <c r="L16" s="69">
        <v>51</v>
      </c>
      <c r="M16" s="69">
        <v>21</v>
      </c>
      <c r="N16" s="69">
        <v>11</v>
      </c>
      <c r="O16" s="69">
        <v>3</v>
      </c>
      <c r="P16" s="69">
        <v>15</v>
      </c>
      <c r="Q16" s="69">
        <v>12</v>
      </c>
      <c r="R16" s="69">
        <v>299</v>
      </c>
      <c r="S16" s="69">
        <v>274</v>
      </c>
      <c r="T16" s="69">
        <v>2</v>
      </c>
      <c r="U16" s="69">
        <v>7</v>
      </c>
      <c r="V16" s="69">
        <v>388</v>
      </c>
      <c r="W16" s="69">
        <v>311</v>
      </c>
      <c r="X16" s="72">
        <v>14</v>
      </c>
      <c r="Y16" s="80">
        <v>8</v>
      </c>
    </row>
    <row r="17" spans="1:25" ht="21" customHeight="1" x14ac:dyDescent="0.2">
      <c r="A17" s="51"/>
      <c r="B17" s="86" t="s">
        <v>44</v>
      </c>
      <c r="C17" s="69">
        <v>5307</v>
      </c>
      <c r="D17" s="69">
        <v>2909</v>
      </c>
      <c r="E17" s="72">
        <v>2398</v>
      </c>
      <c r="F17" s="69">
        <v>981</v>
      </c>
      <c r="G17" s="69">
        <v>1027</v>
      </c>
      <c r="H17" s="69">
        <v>397</v>
      </c>
      <c r="I17" s="69">
        <v>340</v>
      </c>
      <c r="J17" s="69">
        <v>23</v>
      </c>
      <c r="K17" s="72">
        <v>5</v>
      </c>
      <c r="L17" s="69">
        <v>120</v>
      </c>
      <c r="M17" s="69">
        <v>58</v>
      </c>
      <c r="N17" s="69">
        <v>5</v>
      </c>
      <c r="O17" s="69">
        <v>7</v>
      </c>
      <c r="P17" s="69">
        <v>54</v>
      </c>
      <c r="Q17" s="69">
        <v>41</v>
      </c>
      <c r="R17" s="69">
        <v>1057</v>
      </c>
      <c r="S17" s="69">
        <v>682</v>
      </c>
      <c r="T17" s="69">
        <v>4</v>
      </c>
      <c r="U17" s="69">
        <v>5</v>
      </c>
      <c r="V17" s="69">
        <v>259</v>
      </c>
      <c r="W17" s="69">
        <v>219</v>
      </c>
      <c r="X17" s="72">
        <v>9</v>
      </c>
      <c r="Y17" s="80">
        <v>14</v>
      </c>
    </row>
    <row r="18" spans="1:25" ht="21" customHeight="1" x14ac:dyDescent="0.2">
      <c r="A18" s="51"/>
      <c r="B18" s="86" t="s">
        <v>45</v>
      </c>
      <c r="C18" s="69">
        <v>7188</v>
      </c>
      <c r="D18" s="69">
        <v>4062</v>
      </c>
      <c r="E18" s="72">
        <v>3126</v>
      </c>
      <c r="F18" s="69">
        <v>1444</v>
      </c>
      <c r="G18" s="69">
        <v>1158</v>
      </c>
      <c r="H18" s="69">
        <v>784</v>
      </c>
      <c r="I18" s="69">
        <v>657</v>
      </c>
      <c r="J18" s="69">
        <v>73</v>
      </c>
      <c r="K18" s="72">
        <v>29</v>
      </c>
      <c r="L18" s="69">
        <v>287</v>
      </c>
      <c r="M18" s="69">
        <v>323</v>
      </c>
      <c r="N18" s="69">
        <v>51</v>
      </c>
      <c r="O18" s="69">
        <v>41</v>
      </c>
      <c r="P18" s="69">
        <v>46</v>
      </c>
      <c r="Q18" s="69">
        <v>47</v>
      </c>
      <c r="R18" s="69">
        <v>1284</v>
      </c>
      <c r="S18" s="69">
        <v>812</v>
      </c>
      <c r="T18" s="69">
        <v>28</v>
      </c>
      <c r="U18" s="69">
        <v>13</v>
      </c>
      <c r="V18" s="69">
        <v>1</v>
      </c>
      <c r="W18" s="69">
        <v>1</v>
      </c>
      <c r="X18" s="72">
        <v>64</v>
      </c>
      <c r="Y18" s="80">
        <v>45</v>
      </c>
    </row>
    <row r="19" spans="1:25" ht="21" customHeight="1" x14ac:dyDescent="0.2">
      <c r="A19" s="51" t="s">
        <v>47</v>
      </c>
      <c r="B19" s="86" t="s">
        <v>41</v>
      </c>
      <c r="C19" s="69">
        <v>16764</v>
      </c>
      <c r="D19" s="69">
        <v>9128</v>
      </c>
      <c r="E19" s="72">
        <v>7636</v>
      </c>
      <c r="F19" s="69">
        <v>2769</v>
      </c>
      <c r="G19" s="69">
        <v>2724</v>
      </c>
      <c r="H19" s="69">
        <v>1358</v>
      </c>
      <c r="I19" s="69">
        <v>1288</v>
      </c>
      <c r="J19" s="69">
        <v>127</v>
      </c>
      <c r="K19" s="72">
        <v>43</v>
      </c>
      <c r="L19" s="69">
        <v>518</v>
      </c>
      <c r="M19" s="69">
        <v>391</v>
      </c>
      <c r="N19" s="69">
        <v>87</v>
      </c>
      <c r="O19" s="69">
        <v>46</v>
      </c>
      <c r="P19" s="69">
        <v>618</v>
      </c>
      <c r="Q19" s="69">
        <v>544</v>
      </c>
      <c r="R19" s="69">
        <v>2627</v>
      </c>
      <c r="S19" s="69">
        <v>1742</v>
      </c>
      <c r="T19" s="69">
        <v>38</v>
      </c>
      <c r="U19" s="69">
        <v>22</v>
      </c>
      <c r="V19" s="69">
        <v>886</v>
      </c>
      <c r="W19" s="69">
        <v>776</v>
      </c>
      <c r="X19" s="72">
        <v>100</v>
      </c>
      <c r="Y19" s="80">
        <v>60</v>
      </c>
    </row>
    <row r="20" spans="1:25" ht="21" customHeight="1" x14ac:dyDescent="0.2">
      <c r="A20" s="51"/>
      <c r="B20" s="86" t="s">
        <v>42</v>
      </c>
      <c r="C20" s="69">
        <v>2001</v>
      </c>
      <c r="D20" s="69">
        <v>1056</v>
      </c>
      <c r="E20" s="72">
        <v>945</v>
      </c>
      <c r="F20" s="69">
        <v>122</v>
      </c>
      <c r="G20" s="69">
        <v>112</v>
      </c>
      <c r="H20" s="69">
        <v>1</v>
      </c>
      <c r="I20" s="69">
        <v>1</v>
      </c>
      <c r="J20" s="75">
        <v>0</v>
      </c>
      <c r="K20" s="76">
        <v>0</v>
      </c>
      <c r="L20" s="69">
        <v>83</v>
      </c>
      <c r="M20" s="69">
        <v>47</v>
      </c>
      <c r="N20" s="69">
        <v>17</v>
      </c>
      <c r="O20" s="69">
        <v>5</v>
      </c>
      <c r="P20" s="69">
        <v>538</v>
      </c>
      <c r="Q20" s="69">
        <v>477</v>
      </c>
      <c r="R20" s="69">
        <v>22</v>
      </c>
      <c r="S20" s="69">
        <v>10</v>
      </c>
      <c r="T20" s="75">
        <v>0</v>
      </c>
      <c r="U20" s="75">
        <v>0</v>
      </c>
      <c r="V20" s="69">
        <v>267</v>
      </c>
      <c r="W20" s="69">
        <v>289</v>
      </c>
      <c r="X20" s="72">
        <v>6</v>
      </c>
      <c r="Y20" s="80">
        <v>4</v>
      </c>
    </row>
    <row r="21" spans="1:25" ht="21" customHeight="1" x14ac:dyDescent="0.2">
      <c r="A21" s="51"/>
      <c r="B21" s="86" t="s">
        <v>43</v>
      </c>
      <c r="C21" s="69">
        <v>2685</v>
      </c>
      <c r="D21" s="69">
        <v>1384</v>
      </c>
      <c r="E21" s="72">
        <v>1301</v>
      </c>
      <c r="F21" s="69">
        <v>369</v>
      </c>
      <c r="G21" s="69">
        <v>401</v>
      </c>
      <c r="H21" s="69">
        <v>317</v>
      </c>
      <c r="I21" s="69">
        <v>305</v>
      </c>
      <c r="J21" s="69">
        <v>24</v>
      </c>
      <c r="K21" s="72">
        <v>8</v>
      </c>
      <c r="L21" s="69">
        <v>49</v>
      </c>
      <c r="M21" s="69">
        <v>29</v>
      </c>
      <c r="N21" s="69">
        <v>10</v>
      </c>
      <c r="O21" s="69">
        <v>2</v>
      </c>
      <c r="P21" s="69">
        <v>11</v>
      </c>
      <c r="Q21" s="69">
        <v>17</v>
      </c>
      <c r="R21" s="69">
        <v>279</v>
      </c>
      <c r="S21" s="69">
        <v>226</v>
      </c>
      <c r="T21" s="69">
        <v>3</v>
      </c>
      <c r="U21" s="69">
        <v>2</v>
      </c>
      <c r="V21" s="69">
        <v>316</v>
      </c>
      <c r="W21" s="69">
        <v>300</v>
      </c>
      <c r="X21" s="72">
        <v>6</v>
      </c>
      <c r="Y21" s="80">
        <v>11</v>
      </c>
    </row>
    <row r="22" spans="1:25" ht="21" customHeight="1" x14ac:dyDescent="0.2">
      <c r="A22" s="51"/>
      <c r="B22" s="86" t="s">
        <v>44</v>
      </c>
      <c r="C22" s="69">
        <v>5388</v>
      </c>
      <c r="D22" s="69">
        <v>2925</v>
      </c>
      <c r="E22" s="72">
        <v>2463</v>
      </c>
      <c r="F22" s="69">
        <v>1033</v>
      </c>
      <c r="G22" s="69">
        <v>1139</v>
      </c>
      <c r="H22" s="69">
        <v>371</v>
      </c>
      <c r="I22" s="69">
        <v>378</v>
      </c>
      <c r="J22" s="69">
        <v>37</v>
      </c>
      <c r="K22" s="72">
        <v>5</v>
      </c>
      <c r="L22" s="69">
        <v>91</v>
      </c>
      <c r="M22" s="69">
        <v>37</v>
      </c>
      <c r="N22" s="69">
        <v>6</v>
      </c>
      <c r="O22" s="69">
        <v>6</v>
      </c>
      <c r="P22" s="69">
        <v>42</v>
      </c>
      <c r="Q22" s="69">
        <v>37</v>
      </c>
      <c r="R22" s="69">
        <v>1028</v>
      </c>
      <c r="S22" s="69">
        <v>660</v>
      </c>
      <c r="T22" s="69">
        <v>8</v>
      </c>
      <c r="U22" s="69">
        <v>9</v>
      </c>
      <c r="V22" s="69">
        <v>301</v>
      </c>
      <c r="W22" s="69">
        <v>187</v>
      </c>
      <c r="X22" s="72">
        <v>8</v>
      </c>
      <c r="Y22" s="80">
        <v>5</v>
      </c>
    </row>
    <row r="23" spans="1:25" ht="21" customHeight="1" x14ac:dyDescent="0.2">
      <c r="A23" s="51"/>
      <c r="B23" s="86" t="s">
        <v>45</v>
      </c>
      <c r="C23" s="69">
        <v>6690</v>
      </c>
      <c r="D23" s="69">
        <v>3763</v>
      </c>
      <c r="E23" s="72">
        <v>2927</v>
      </c>
      <c r="F23" s="69">
        <v>1245</v>
      </c>
      <c r="G23" s="69">
        <v>1072</v>
      </c>
      <c r="H23" s="69">
        <v>669</v>
      </c>
      <c r="I23" s="69">
        <v>604</v>
      </c>
      <c r="J23" s="69">
        <v>66</v>
      </c>
      <c r="K23" s="72">
        <v>30</v>
      </c>
      <c r="L23" s="69">
        <v>295</v>
      </c>
      <c r="M23" s="69">
        <v>278</v>
      </c>
      <c r="N23" s="69">
        <v>54</v>
      </c>
      <c r="O23" s="69">
        <v>33</v>
      </c>
      <c r="P23" s="69">
        <v>27</v>
      </c>
      <c r="Q23" s="69">
        <v>13</v>
      </c>
      <c r="R23" s="69">
        <v>1298</v>
      </c>
      <c r="S23" s="69">
        <v>846</v>
      </c>
      <c r="T23" s="69">
        <v>27</v>
      </c>
      <c r="U23" s="69">
        <v>11</v>
      </c>
      <c r="V23" s="69">
        <v>2</v>
      </c>
      <c r="W23" s="75">
        <v>0</v>
      </c>
      <c r="X23" s="72">
        <v>80</v>
      </c>
      <c r="Y23" s="80">
        <v>40</v>
      </c>
    </row>
    <row r="24" spans="1:25" ht="21" customHeight="1" x14ac:dyDescent="0.2">
      <c r="A24" s="51" t="s">
        <v>48</v>
      </c>
      <c r="B24" s="86" t="s">
        <v>41</v>
      </c>
      <c r="C24" s="69">
        <v>9218</v>
      </c>
      <c r="D24" s="69">
        <v>5112</v>
      </c>
      <c r="E24" s="72">
        <v>4106</v>
      </c>
      <c r="F24" s="69">
        <v>1475</v>
      </c>
      <c r="G24" s="69">
        <v>1397</v>
      </c>
      <c r="H24" s="69">
        <v>776</v>
      </c>
      <c r="I24" s="69">
        <v>714</v>
      </c>
      <c r="J24" s="69">
        <v>92</v>
      </c>
      <c r="K24" s="72">
        <v>28</v>
      </c>
      <c r="L24" s="69">
        <v>280</v>
      </c>
      <c r="M24" s="69">
        <v>202</v>
      </c>
      <c r="N24" s="69">
        <v>49</v>
      </c>
      <c r="O24" s="69">
        <v>21</v>
      </c>
      <c r="P24" s="69">
        <v>359</v>
      </c>
      <c r="Q24" s="69">
        <v>312</v>
      </c>
      <c r="R24" s="69">
        <v>1453</v>
      </c>
      <c r="S24" s="69">
        <v>963</v>
      </c>
      <c r="T24" s="69">
        <v>22</v>
      </c>
      <c r="U24" s="69">
        <v>16</v>
      </c>
      <c r="V24" s="69">
        <v>545</v>
      </c>
      <c r="W24" s="69">
        <v>406</v>
      </c>
      <c r="X24" s="72">
        <v>61</v>
      </c>
      <c r="Y24" s="80">
        <v>47</v>
      </c>
    </row>
    <row r="25" spans="1:25" ht="21" customHeight="1" x14ac:dyDescent="0.2">
      <c r="A25" s="51"/>
      <c r="B25" s="86" t="s">
        <v>42</v>
      </c>
      <c r="C25" s="69">
        <v>1117</v>
      </c>
      <c r="D25" s="69">
        <v>614</v>
      </c>
      <c r="E25" s="72">
        <v>503</v>
      </c>
      <c r="F25" s="69">
        <v>74</v>
      </c>
      <c r="G25" s="69">
        <v>53</v>
      </c>
      <c r="H25" s="69">
        <v>1</v>
      </c>
      <c r="I25" s="69">
        <v>1</v>
      </c>
      <c r="J25" s="75">
        <v>0</v>
      </c>
      <c r="K25" s="76">
        <v>0</v>
      </c>
      <c r="L25" s="69">
        <v>50</v>
      </c>
      <c r="M25" s="69">
        <v>26</v>
      </c>
      <c r="N25" s="69">
        <v>9</v>
      </c>
      <c r="O25" s="69">
        <v>2</v>
      </c>
      <c r="P25" s="69">
        <v>316</v>
      </c>
      <c r="Q25" s="69">
        <v>276</v>
      </c>
      <c r="R25" s="69">
        <v>13</v>
      </c>
      <c r="S25" s="69">
        <v>8</v>
      </c>
      <c r="T25" s="75">
        <v>0</v>
      </c>
      <c r="U25" s="75">
        <v>0</v>
      </c>
      <c r="V25" s="69">
        <v>149</v>
      </c>
      <c r="W25" s="69">
        <v>131</v>
      </c>
      <c r="X25" s="72">
        <v>2</v>
      </c>
      <c r="Y25" s="80">
        <v>6</v>
      </c>
    </row>
    <row r="26" spans="1:25" ht="21" customHeight="1" x14ac:dyDescent="0.2">
      <c r="A26" s="51"/>
      <c r="B26" s="86" t="s">
        <v>43</v>
      </c>
      <c r="C26" s="69">
        <v>1564</v>
      </c>
      <c r="D26" s="69">
        <v>830</v>
      </c>
      <c r="E26" s="72">
        <v>734</v>
      </c>
      <c r="F26" s="69">
        <v>204</v>
      </c>
      <c r="G26" s="69">
        <v>217</v>
      </c>
      <c r="H26" s="69">
        <v>185</v>
      </c>
      <c r="I26" s="69">
        <v>160</v>
      </c>
      <c r="J26" s="69">
        <v>20</v>
      </c>
      <c r="K26" s="72">
        <v>6</v>
      </c>
      <c r="L26" s="69">
        <v>22</v>
      </c>
      <c r="M26" s="69">
        <v>18</v>
      </c>
      <c r="N26" s="69">
        <v>7</v>
      </c>
      <c r="O26" s="69">
        <v>3</v>
      </c>
      <c r="P26" s="69">
        <v>7</v>
      </c>
      <c r="Q26" s="69">
        <v>6</v>
      </c>
      <c r="R26" s="69">
        <v>150</v>
      </c>
      <c r="S26" s="69">
        <v>132</v>
      </c>
      <c r="T26" s="69">
        <v>1</v>
      </c>
      <c r="U26" s="69">
        <v>1</v>
      </c>
      <c r="V26" s="69">
        <v>231</v>
      </c>
      <c r="W26" s="69">
        <v>183</v>
      </c>
      <c r="X26" s="72">
        <v>3</v>
      </c>
      <c r="Y26" s="80">
        <v>8</v>
      </c>
    </row>
    <row r="27" spans="1:25" ht="21" customHeight="1" x14ac:dyDescent="0.2">
      <c r="A27" s="51"/>
      <c r="B27" s="86" t="s">
        <v>44</v>
      </c>
      <c r="C27" s="69">
        <v>2866</v>
      </c>
      <c r="D27" s="69">
        <v>1590</v>
      </c>
      <c r="E27" s="72">
        <v>1276</v>
      </c>
      <c r="F27" s="69">
        <v>537</v>
      </c>
      <c r="G27" s="69">
        <v>585</v>
      </c>
      <c r="H27" s="69">
        <v>206</v>
      </c>
      <c r="I27" s="69">
        <v>197</v>
      </c>
      <c r="J27" s="69">
        <v>24</v>
      </c>
      <c r="K27" s="72">
        <v>6</v>
      </c>
      <c r="L27" s="69">
        <v>67</v>
      </c>
      <c r="M27" s="69">
        <v>21</v>
      </c>
      <c r="N27" s="69">
        <v>5</v>
      </c>
      <c r="O27" s="69">
        <v>4</v>
      </c>
      <c r="P27" s="69">
        <v>25</v>
      </c>
      <c r="Q27" s="69">
        <v>18</v>
      </c>
      <c r="R27" s="69">
        <v>550</v>
      </c>
      <c r="S27" s="69">
        <v>347</v>
      </c>
      <c r="T27" s="69">
        <v>9</v>
      </c>
      <c r="U27" s="69">
        <v>2</v>
      </c>
      <c r="V27" s="69">
        <v>164</v>
      </c>
      <c r="W27" s="69">
        <v>91</v>
      </c>
      <c r="X27" s="72">
        <v>3</v>
      </c>
      <c r="Y27" s="80">
        <v>5</v>
      </c>
    </row>
    <row r="28" spans="1:25" ht="21" customHeight="1" x14ac:dyDescent="0.2">
      <c r="A28" s="51"/>
      <c r="B28" s="86" t="s">
        <v>45</v>
      </c>
      <c r="C28" s="69">
        <v>3671</v>
      </c>
      <c r="D28" s="69">
        <v>2078</v>
      </c>
      <c r="E28" s="72">
        <v>1593</v>
      </c>
      <c r="F28" s="69">
        <v>660</v>
      </c>
      <c r="G28" s="69">
        <v>542</v>
      </c>
      <c r="H28" s="69">
        <v>384</v>
      </c>
      <c r="I28" s="69">
        <v>356</v>
      </c>
      <c r="J28" s="69">
        <v>48</v>
      </c>
      <c r="K28" s="72">
        <v>16</v>
      </c>
      <c r="L28" s="69">
        <v>141</v>
      </c>
      <c r="M28" s="69">
        <v>137</v>
      </c>
      <c r="N28" s="69">
        <v>28</v>
      </c>
      <c r="O28" s="69">
        <v>12</v>
      </c>
      <c r="P28" s="69">
        <v>11</v>
      </c>
      <c r="Q28" s="69">
        <v>12</v>
      </c>
      <c r="R28" s="69">
        <v>740</v>
      </c>
      <c r="S28" s="69">
        <v>476</v>
      </c>
      <c r="T28" s="69">
        <v>12</v>
      </c>
      <c r="U28" s="69">
        <v>13</v>
      </c>
      <c r="V28" s="69">
        <v>1</v>
      </c>
      <c r="W28" s="69">
        <v>1</v>
      </c>
      <c r="X28" s="72">
        <v>53</v>
      </c>
      <c r="Y28" s="80">
        <v>28</v>
      </c>
    </row>
    <row r="29" spans="1:25" ht="21" customHeight="1" x14ac:dyDescent="0.2">
      <c r="A29" s="51" t="s">
        <v>49</v>
      </c>
      <c r="B29" s="86" t="s">
        <v>41</v>
      </c>
      <c r="C29" s="69">
        <v>9012</v>
      </c>
      <c r="D29" s="69">
        <v>5036</v>
      </c>
      <c r="E29" s="72">
        <v>3976</v>
      </c>
      <c r="F29" s="69">
        <v>1524</v>
      </c>
      <c r="G29" s="69">
        <v>1391</v>
      </c>
      <c r="H29" s="69">
        <v>751</v>
      </c>
      <c r="I29" s="69">
        <v>641</v>
      </c>
      <c r="J29" s="69">
        <v>72</v>
      </c>
      <c r="K29" s="72">
        <v>27</v>
      </c>
      <c r="L29" s="69">
        <v>265</v>
      </c>
      <c r="M29" s="69">
        <v>246</v>
      </c>
      <c r="N29" s="69">
        <v>62</v>
      </c>
      <c r="O29" s="69">
        <v>39</v>
      </c>
      <c r="P29" s="69">
        <v>355</v>
      </c>
      <c r="Q29" s="69">
        <v>306</v>
      </c>
      <c r="R29" s="69">
        <v>1401</v>
      </c>
      <c r="S29" s="69">
        <v>908</v>
      </c>
      <c r="T29" s="69">
        <v>26</v>
      </c>
      <c r="U29" s="69">
        <v>11</v>
      </c>
      <c r="V29" s="69">
        <v>517</v>
      </c>
      <c r="W29" s="69">
        <v>377</v>
      </c>
      <c r="X29" s="72">
        <v>63</v>
      </c>
      <c r="Y29" s="80">
        <v>30</v>
      </c>
    </row>
    <row r="30" spans="1:25" ht="21" customHeight="1" x14ac:dyDescent="0.2">
      <c r="A30" s="51"/>
      <c r="B30" s="86" t="s">
        <v>42</v>
      </c>
      <c r="C30" s="69">
        <v>1151</v>
      </c>
      <c r="D30" s="69">
        <v>628</v>
      </c>
      <c r="E30" s="72">
        <v>523</v>
      </c>
      <c r="F30" s="69">
        <v>69</v>
      </c>
      <c r="G30" s="69">
        <v>58</v>
      </c>
      <c r="H30" s="75">
        <v>0</v>
      </c>
      <c r="I30" s="69">
        <v>1</v>
      </c>
      <c r="J30" s="75">
        <v>0</v>
      </c>
      <c r="K30" s="76">
        <v>0</v>
      </c>
      <c r="L30" s="69">
        <v>53</v>
      </c>
      <c r="M30" s="69">
        <v>32</v>
      </c>
      <c r="N30" s="69">
        <v>12</v>
      </c>
      <c r="O30" s="69">
        <v>5</v>
      </c>
      <c r="P30" s="69">
        <v>307</v>
      </c>
      <c r="Q30" s="69">
        <v>267</v>
      </c>
      <c r="R30" s="69">
        <v>6</v>
      </c>
      <c r="S30" s="69">
        <v>5</v>
      </c>
      <c r="T30" s="75">
        <v>0</v>
      </c>
      <c r="U30" s="75">
        <v>0</v>
      </c>
      <c r="V30" s="69">
        <v>178</v>
      </c>
      <c r="W30" s="69">
        <v>151</v>
      </c>
      <c r="X30" s="72">
        <v>3</v>
      </c>
      <c r="Y30" s="80">
        <v>4</v>
      </c>
    </row>
    <row r="31" spans="1:25" ht="21" customHeight="1" x14ac:dyDescent="0.2">
      <c r="A31" s="51"/>
      <c r="B31" s="86" t="s">
        <v>43</v>
      </c>
      <c r="C31" s="69">
        <v>1421</v>
      </c>
      <c r="D31" s="69">
        <v>777</v>
      </c>
      <c r="E31" s="72">
        <v>644</v>
      </c>
      <c r="F31" s="69">
        <v>193</v>
      </c>
      <c r="G31" s="69">
        <v>188</v>
      </c>
      <c r="H31" s="69">
        <v>170</v>
      </c>
      <c r="I31" s="69">
        <v>153</v>
      </c>
      <c r="J31" s="69">
        <v>10</v>
      </c>
      <c r="K31" s="72">
        <v>2</v>
      </c>
      <c r="L31" s="69">
        <v>26</v>
      </c>
      <c r="M31" s="69">
        <v>29</v>
      </c>
      <c r="N31" s="69">
        <v>6</v>
      </c>
      <c r="O31" s="69">
        <v>1</v>
      </c>
      <c r="P31" s="69">
        <v>4</v>
      </c>
      <c r="Q31" s="69">
        <v>5</v>
      </c>
      <c r="R31" s="69">
        <v>150</v>
      </c>
      <c r="S31" s="69">
        <v>116</v>
      </c>
      <c r="T31" s="69">
        <v>3</v>
      </c>
      <c r="U31" s="69">
        <v>2</v>
      </c>
      <c r="V31" s="69">
        <v>211</v>
      </c>
      <c r="W31" s="69">
        <v>144</v>
      </c>
      <c r="X31" s="72">
        <v>4</v>
      </c>
      <c r="Y31" s="80">
        <v>4</v>
      </c>
    </row>
    <row r="32" spans="1:25" ht="21" customHeight="1" x14ac:dyDescent="0.2">
      <c r="A32" s="51"/>
      <c r="B32" s="86" t="s">
        <v>44</v>
      </c>
      <c r="C32" s="69">
        <v>2808</v>
      </c>
      <c r="D32" s="69">
        <v>1594</v>
      </c>
      <c r="E32" s="72">
        <v>1214</v>
      </c>
      <c r="F32" s="69">
        <v>587</v>
      </c>
      <c r="G32" s="69">
        <v>555</v>
      </c>
      <c r="H32" s="69">
        <v>218</v>
      </c>
      <c r="I32" s="69">
        <v>161</v>
      </c>
      <c r="J32" s="69">
        <v>24</v>
      </c>
      <c r="K32" s="72">
        <v>9</v>
      </c>
      <c r="L32" s="69">
        <v>45</v>
      </c>
      <c r="M32" s="69">
        <v>44</v>
      </c>
      <c r="N32" s="69">
        <v>6</v>
      </c>
      <c r="O32" s="69">
        <v>5</v>
      </c>
      <c r="P32" s="69">
        <v>27</v>
      </c>
      <c r="Q32" s="69">
        <v>26</v>
      </c>
      <c r="R32" s="69">
        <v>547</v>
      </c>
      <c r="S32" s="69">
        <v>329</v>
      </c>
      <c r="T32" s="69">
        <v>4</v>
      </c>
      <c r="U32" s="69">
        <v>2</v>
      </c>
      <c r="V32" s="69">
        <v>127</v>
      </c>
      <c r="W32" s="69">
        <v>81</v>
      </c>
      <c r="X32" s="72">
        <v>9</v>
      </c>
      <c r="Y32" s="80">
        <v>2</v>
      </c>
    </row>
    <row r="33" spans="1:25" ht="21" customHeight="1" thickBot="1" x14ac:dyDescent="0.25">
      <c r="A33" s="58"/>
      <c r="B33" s="87" t="s">
        <v>45</v>
      </c>
      <c r="C33" s="70">
        <v>3632</v>
      </c>
      <c r="D33" s="70">
        <v>2037</v>
      </c>
      <c r="E33" s="73">
        <v>1595</v>
      </c>
      <c r="F33" s="70">
        <v>675</v>
      </c>
      <c r="G33" s="70">
        <v>590</v>
      </c>
      <c r="H33" s="70">
        <v>363</v>
      </c>
      <c r="I33" s="70">
        <v>326</v>
      </c>
      <c r="J33" s="70">
        <v>38</v>
      </c>
      <c r="K33" s="73">
        <v>16</v>
      </c>
      <c r="L33" s="70">
        <v>141</v>
      </c>
      <c r="M33" s="70">
        <v>141</v>
      </c>
      <c r="N33" s="70">
        <v>38</v>
      </c>
      <c r="O33" s="70">
        <v>28</v>
      </c>
      <c r="P33" s="70">
        <v>17</v>
      </c>
      <c r="Q33" s="70">
        <v>8</v>
      </c>
      <c r="R33" s="70">
        <v>698</v>
      </c>
      <c r="S33" s="70">
        <v>458</v>
      </c>
      <c r="T33" s="70">
        <v>19</v>
      </c>
      <c r="U33" s="70">
        <v>7</v>
      </c>
      <c r="V33" s="70">
        <v>1</v>
      </c>
      <c r="W33" s="70">
        <v>1</v>
      </c>
      <c r="X33" s="73">
        <v>47</v>
      </c>
      <c r="Y33" s="81">
        <v>20</v>
      </c>
    </row>
    <row r="34" spans="1:25" s="4" customFormat="1" ht="36" customHeight="1" x14ac:dyDescent="0.2">
      <c r="A34" s="6"/>
      <c r="B34" s="7"/>
      <c r="C34" s="8"/>
      <c r="D34" s="7"/>
      <c r="E34" s="8"/>
      <c r="F34" s="8"/>
      <c r="G34" s="8"/>
      <c r="H34" s="8"/>
      <c r="I34" s="8"/>
      <c r="J34" s="7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"/>
      <c r="Y34" s="7"/>
    </row>
    <row r="35" spans="1:25" ht="18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</sheetData>
  <mergeCells count="22">
    <mergeCell ref="X7:Y7"/>
    <mergeCell ref="A9:A13"/>
    <mergeCell ref="A14:A18"/>
    <mergeCell ref="A19:A23"/>
    <mergeCell ref="A24:A28"/>
    <mergeCell ref="A29:A33"/>
    <mergeCell ref="L7:M7"/>
    <mergeCell ref="N7:O7"/>
    <mergeCell ref="P7:Q7"/>
    <mergeCell ref="R7:S7"/>
    <mergeCell ref="T7:U7"/>
    <mergeCell ref="V7:W7"/>
    <mergeCell ref="J3:T4"/>
    <mergeCell ref="B4:E4"/>
    <mergeCell ref="A5:Y5"/>
    <mergeCell ref="A6:Y6"/>
    <mergeCell ref="A7:A8"/>
    <mergeCell ref="B7:B8"/>
    <mergeCell ref="C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A3" zoomScale="85" zoomScaleNormal="85" workbookViewId="0"/>
  </sheetViews>
  <sheetFormatPr defaultRowHeight="12" x14ac:dyDescent="0.2"/>
  <cols>
    <col min="1" max="1" width="14.83203125" style="3" customWidth="1"/>
    <col min="2" max="2" width="8.83203125" customWidth="1"/>
    <col min="3" max="5" width="9" customWidth="1"/>
    <col min="6" max="17" width="9.1640625" customWidth="1"/>
    <col min="18" max="19" width="10.83203125" customWidth="1"/>
    <col min="20" max="25" width="8.83203125" customWidth="1"/>
  </cols>
  <sheetData>
    <row r="1" spans="1:25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X1" s="16"/>
    </row>
    <row r="2" spans="1:25" s="11" customFormat="1" ht="28.5" hidden="1" customHeight="1" x14ac:dyDescent="0.25">
      <c r="A2" s="15"/>
      <c r="C2" s="16"/>
      <c r="E2" s="16"/>
      <c r="F2" s="16"/>
      <c r="G2" s="16"/>
      <c r="H2" s="16"/>
      <c r="I2" s="16"/>
      <c r="K2" s="16"/>
      <c r="X2" s="16"/>
    </row>
    <row r="3" spans="1:25" s="3" customFormat="1" ht="18" customHeight="1" x14ac:dyDescent="0.25">
      <c r="B3" s="5"/>
      <c r="C3" s="5"/>
      <c r="D3" s="5"/>
      <c r="E3" s="5"/>
      <c r="F3" s="27"/>
      <c r="G3" s="27"/>
      <c r="H3" s="27"/>
      <c r="I3" s="27"/>
      <c r="J3" s="54" t="s">
        <v>38</v>
      </c>
      <c r="K3" s="54"/>
      <c r="L3" s="54"/>
      <c r="M3" s="54"/>
      <c r="N3" s="54"/>
      <c r="O3" s="54"/>
      <c r="P3" s="54"/>
      <c r="Q3" s="54"/>
      <c r="R3" s="54"/>
      <c r="S3" s="54"/>
      <c r="T3" s="54"/>
      <c r="U3" s="27"/>
      <c r="V3" s="27"/>
      <c r="W3" s="27"/>
      <c r="X3" s="27"/>
      <c r="Y3" s="27"/>
    </row>
    <row r="4" spans="1:25" s="3" customFormat="1" ht="18" customHeight="1" x14ac:dyDescent="0.25">
      <c r="A4" s="28"/>
      <c r="B4" s="57"/>
      <c r="C4" s="57"/>
      <c r="D4" s="57"/>
      <c r="E4" s="57"/>
      <c r="F4" s="27"/>
      <c r="G4" s="27"/>
      <c r="H4" s="27"/>
      <c r="I4" s="29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27"/>
      <c r="V4" s="27"/>
      <c r="W4" s="27"/>
      <c r="X4" s="27"/>
      <c r="Y4" s="27"/>
    </row>
    <row r="5" spans="1:25" ht="36" customHeight="1" x14ac:dyDescent="0.2">
      <c r="A5" s="52" t="s">
        <v>73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24" customHeight="1" thickBot="1" x14ac:dyDescent="0.3">
      <c r="A6" s="53" t="str">
        <f>F1</f>
        <v>中華民國113年第4季底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s="1" customFormat="1" ht="54.95" customHeight="1" x14ac:dyDescent="0.2">
      <c r="A7" s="59" t="s">
        <v>22</v>
      </c>
      <c r="B7" s="37" t="s">
        <v>17</v>
      </c>
      <c r="C7" s="35" t="s">
        <v>19</v>
      </c>
      <c r="D7" s="36"/>
      <c r="E7" s="34"/>
      <c r="F7" s="33" t="s">
        <v>23</v>
      </c>
      <c r="G7" s="36"/>
      <c r="H7" s="33" t="s">
        <v>24</v>
      </c>
      <c r="I7" s="34"/>
      <c r="J7" s="33" t="s">
        <v>25</v>
      </c>
      <c r="K7" s="34"/>
      <c r="L7" s="55" t="s">
        <v>26</v>
      </c>
      <c r="M7" s="56"/>
      <c r="N7" s="55" t="s">
        <v>27</v>
      </c>
      <c r="O7" s="56"/>
      <c r="P7" s="33" t="s">
        <v>28</v>
      </c>
      <c r="Q7" s="34"/>
      <c r="R7" s="33" t="s">
        <v>29</v>
      </c>
      <c r="S7" s="34"/>
      <c r="T7" s="33" t="s">
        <v>30</v>
      </c>
      <c r="U7" s="34"/>
      <c r="V7" s="33" t="s">
        <v>34</v>
      </c>
      <c r="W7" s="34"/>
      <c r="X7" s="33" t="s">
        <v>35</v>
      </c>
      <c r="Y7" s="36"/>
    </row>
    <row r="8" spans="1:25" s="1" customFormat="1" ht="21.95" customHeight="1" thickBot="1" x14ac:dyDescent="0.25">
      <c r="A8" s="60"/>
      <c r="B8" s="38"/>
      <c r="C8" s="21" t="s">
        <v>20</v>
      </c>
      <c r="D8" s="21" t="s">
        <v>0</v>
      </c>
      <c r="E8" s="22" t="s">
        <v>1</v>
      </c>
      <c r="F8" s="22" t="s">
        <v>31</v>
      </c>
      <c r="G8" s="22" t="s">
        <v>32</v>
      </c>
      <c r="H8" s="22" t="s">
        <v>31</v>
      </c>
      <c r="I8" s="22" t="s">
        <v>32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2" t="s">
        <v>0</v>
      </c>
      <c r="U8" s="21" t="s">
        <v>1</v>
      </c>
      <c r="V8" s="21" t="s">
        <v>31</v>
      </c>
      <c r="W8" s="21" t="s">
        <v>32</v>
      </c>
      <c r="X8" s="22" t="s">
        <v>0</v>
      </c>
      <c r="Y8" s="26" t="s">
        <v>1</v>
      </c>
    </row>
    <row r="9" spans="1:25" s="2" customFormat="1" ht="21" customHeight="1" x14ac:dyDescent="0.2">
      <c r="A9" s="34" t="s">
        <v>63</v>
      </c>
      <c r="B9" s="85" t="s">
        <v>41</v>
      </c>
      <c r="C9" s="68">
        <v>7444</v>
      </c>
      <c r="D9" s="68">
        <v>4200</v>
      </c>
      <c r="E9" s="71">
        <v>3244</v>
      </c>
      <c r="F9" s="68">
        <v>1261</v>
      </c>
      <c r="G9" s="68">
        <v>1085</v>
      </c>
      <c r="H9" s="68">
        <v>626</v>
      </c>
      <c r="I9" s="68">
        <v>576</v>
      </c>
      <c r="J9" s="68">
        <v>60</v>
      </c>
      <c r="K9" s="71">
        <v>24</v>
      </c>
      <c r="L9" s="68">
        <v>258</v>
      </c>
      <c r="M9" s="68">
        <v>163</v>
      </c>
      <c r="N9" s="68">
        <v>39</v>
      </c>
      <c r="O9" s="68">
        <v>23</v>
      </c>
      <c r="P9" s="68">
        <v>276</v>
      </c>
      <c r="Q9" s="68">
        <v>246</v>
      </c>
      <c r="R9" s="68">
        <v>1214</v>
      </c>
      <c r="S9" s="68">
        <v>778</v>
      </c>
      <c r="T9" s="68">
        <v>15</v>
      </c>
      <c r="U9" s="68">
        <v>16</v>
      </c>
      <c r="V9" s="68">
        <v>405</v>
      </c>
      <c r="W9" s="68">
        <v>304</v>
      </c>
      <c r="X9" s="71">
        <v>46</v>
      </c>
      <c r="Y9" s="88">
        <v>29</v>
      </c>
    </row>
    <row r="10" spans="1:25" ht="21" customHeight="1" x14ac:dyDescent="0.2">
      <c r="A10" s="51"/>
      <c r="B10" s="86" t="s">
        <v>42</v>
      </c>
      <c r="C10" s="69">
        <v>849</v>
      </c>
      <c r="D10" s="69">
        <v>464</v>
      </c>
      <c r="E10" s="72">
        <v>385</v>
      </c>
      <c r="F10" s="69">
        <v>57</v>
      </c>
      <c r="G10" s="69">
        <v>40</v>
      </c>
      <c r="H10" s="75">
        <v>0</v>
      </c>
      <c r="I10" s="75">
        <v>0</v>
      </c>
      <c r="J10" s="75">
        <v>0</v>
      </c>
      <c r="K10" s="76">
        <v>0</v>
      </c>
      <c r="L10" s="69">
        <v>41</v>
      </c>
      <c r="M10" s="69">
        <v>15</v>
      </c>
      <c r="N10" s="69">
        <v>3</v>
      </c>
      <c r="O10" s="69">
        <v>2</v>
      </c>
      <c r="P10" s="69">
        <v>235</v>
      </c>
      <c r="Q10" s="69">
        <v>218</v>
      </c>
      <c r="R10" s="69">
        <v>10</v>
      </c>
      <c r="S10" s="69">
        <v>4</v>
      </c>
      <c r="T10" s="75">
        <v>0</v>
      </c>
      <c r="U10" s="75">
        <v>0</v>
      </c>
      <c r="V10" s="69">
        <v>116</v>
      </c>
      <c r="W10" s="69">
        <v>104</v>
      </c>
      <c r="X10" s="72">
        <v>2</v>
      </c>
      <c r="Y10" s="80">
        <v>2</v>
      </c>
    </row>
    <row r="11" spans="1:25" ht="21" customHeight="1" x14ac:dyDescent="0.2">
      <c r="A11" s="51"/>
      <c r="B11" s="86" t="s">
        <v>43</v>
      </c>
      <c r="C11" s="69">
        <v>1247</v>
      </c>
      <c r="D11" s="69">
        <v>698</v>
      </c>
      <c r="E11" s="72">
        <v>549</v>
      </c>
      <c r="F11" s="69">
        <v>182</v>
      </c>
      <c r="G11" s="69">
        <v>186</v>
      </c>
      <c r="H11" s="69">
        <v>156</v>
      </c>
      <c r="I11" s="69">
        <v>146</v>
      </c>
      <c r="J11" s="69">
        <v>15</v>
      </c>
      <c r="K11" s="72">
        <v>4</v>
      </c>
      <c r="L11" s="69">
        <v>28</v>
      </c>
      <c r="M11" s="69">
        <v>5</v>
      </c>
      <c r="N11" s="69">
        <v>4</v>
      </c>
      <c r="O11" s="69">
        <v>4</v>
      </c>
      <c r="P11" s="69">
        <v>9</v>
      </c>
      <c r="Q11" s="69">
        <v>7</v>
      </c>
      <c r="R11" s="69">
        <v>129</v>
      </c>
      <c r="S11" s="69">
        <v>75</v>
      </c>
      <c r="T11" s="69">
        <v>2</v>
      </c>
      <c r="U11" s="69">
        <v>1</v>
      </c>
      <c r="V11" s="69">
        <v>168</v>
      </c>
      <c r="W11" s="69">
        <v>116</v>
      </c>
      <c r="X11" s="72">
        <v>5</v>
      </c>
      <c r="Y11" s="80">
        <v>5</v>
      </c>
    </row>
    <row r="12" spans="1:25" ht="21" customHeight="1" x14ac:dyDescent="0.2">
      <c r="A12" s="51"/>
      <c r="B12" s="86" t="s">
        <v>44</v>
      </c>
      <c r="C12" s="69">
        <v>2296</v>
      </c>
      <c r="D12" s="69">
        <v>1278</v>
      </c>
      <c r="E12" s="72">
        <v>1018</v>
      </c>
      <c r="F12" s="69">
        <v>452</v>
      </c>
      <c r="G12" s="69">
        <v>436</v>
      </c>
      <c r="H12" s="69">
        <v>176</v>
      </c>
      <c r="I12" s="69">
        <v>158</v>
      </c>
      <c r="J12" s="69">
        <v>18</v>
      </c>
      <c r="K12" s="72">
        <v>4</v>
      </c>
      <c r="L12" s="69">
        <v>59</v>
      </c>
      <c r="M12" s="69">
        <v>23</v>
      </c>
      <c r="N12" s="69">
        <v>5</v>
      </c>
      <c r="O12" s="69">
        <v>2</v>
      </c>
      <c r="P12" s="69">
        <v>23</v>
      </c>
      <c r="Q12" s="69">
        <v>15</v>
      </c>
      <c r="R12" s="69">
        <v>422</v>
      </c>
      <c r="S12" s="69">
        <v>286</v>
      </c>
      <c r="T12" s="69">
        <v>1</v>
      </c>
      <c r="U12" s="69">
        <v>4</v>
      </c>
      <c r="V12" s="69">
        <v>118</v>
      </c>
      <c r="W12" s="69">
        <v>84</v>
      </c>
      <c r="X12" s="72">
        <v>4</v>
      </c>
      <c r="Y12" s="80">
        <v>6</v>
      </c>
    </row>
    <row r="13" spans="1:25" ht="21" customHeight="1" x14ac:dyDescent="0.2">
      <c r="A13" s="51"/>
      <c r="B13" s="86" t="s">
        <v>45</v>
      </c>
      <c r="C13" s="69">
        <v>3052</v>
      </c>
      <c r="D13" s="69">
        <v>1760</v>
      </c>
      <c r="E13" s="72">
        <v>1292</v>
      </c>
      <c r="F13" s="69">
        <v>570</v>
      </c>
      <c r="G13" s="69">
        <v>423</v>
      </c>
      <c r="H13" s="69">
        <v>294</v>
      </c>
      <c r="I13" s="69">
        <v>272</v>
      </c>
      <c r="J13" s="69">
        <v>27</v>
      </c>
      <c r="K13" s="72">
        <v>16</v>
      </c>
      <c r="L13" s="69">
        <v>130</v>
      </c>
      <c r="M13" s="69">
        <v>120</v>
      </c>
      <c r="N13" s="69">
        <v>27</v>
      </c>
      <c r="O13" s="69">
        <v>15</v>
      </c>
      <c r="P13" s="69">
        <v>9</v>
      </c>
      <c r="Q13" s="69">
        <v>6</v>
      </c>
      <c r="R13" s="69">
        <v>653</v>
      </c>
      <c r="S13" s="69">
        <v>413</v>
      </c>
      <c r="T13" s="69">
        <v>12</v>
      </c>
      <c r="U13" s="69">
        <v>11</v>
      </c>
      <c r="V13" s="69">
        <v>3</v>
      </c>
      <c r="W13" s="75">
        <v>0</v>
      </c>
      <c r="X13" s="72">
        <v>35</v>
      </c>
      <c r="Y13" s="80">
        <v>16</v>
      </c>
    </row>
    <row r="14" spans="1:25" ht="21" customHeight="1" x14ac:dyDescent="0.2">
      <c r="A14" s="51" t="s">
        <v>55</v>
      </c>
      <c r="B14" s="86" t="s">
        <v>41</v>
      </c>
      <c r="C14" s="69">
        <v>4552</v>
      </c>
      <c r="D14" s="69">
        <v>2555</v>
      </c>
      <c r="E14" s="72">
        <v>1997</v>
      </c>
      <c r="F14" s="69">
        <v>789</v>
      </c>
      <c r="G14" s="69">
        <v>701</v>
      </c>
      <c r="H14" s="69">
        <v>363</v>
      </c>
      <c r="I14" s="69">
        <v>289</v>
      </c>
      <c r="J14" s="69">
        <v>45</v>
      </c>
      <c r="K14" s="72">
        <v>21</v>
      </c>
      <c r="L14" s="69">
        <v>133</v>
      </c>
      <c r="M14" s="69">
        <v>118</v>
      </c>
      <c r="N14" s="69">
        <v>34</v>
      </c>
      <c r="O14" s="69">
        <v>8</v>
      </c>
      <c r="P14" s="69">
        <v>155</v>
      </c>
      <c r="Q14" s="69">
        <v>132</v>
      </c>
      <c r="R14" s="69">
        <v>741</v>
      </c>
      <c r="S14" s="69">
        <v>487</v>
      </c>
      <c r="T14" s="69">
        <v>11</v>
      </c>
      <c r="U14" s="69">
        <v>5</v>
      </c>
      <c r="V14" s="69">
        <v>260</v>
      </c>
      <c r="W14" s="69">
        <v>225</v>
      </c>
      <c r="X14" s="72">
        <v>24</v>
      </c>
      <c r="Y14" s="80">
        <v>11</v>
      </c>
    </row>
    <row r="15" spans="1:25" ht="21" customHeight="1" x14ac:dyDescent="0.2">
      <c r="A15" s="51"/>
      <c r="B15" s="86" t="s">
        <v>42</v>
      </c>
      <c r="C15" s="69">
        <v>530</v>
      </c>
      <c r="D15" s="69">
        <v>286</v>
      </c>
      <c r="E15" s="72">
        <v>244</v>
      </c>
      <c r="F15" s="69">
        <v>32</v>
      </c>
      <c r="G15" s="69">
        <v>32</v>
      </c>
      <c r="H15" s="75">
        <v>0</v>
      </c>
      <c r="I15" s="75">
        <v>0</v>
      </c>
      <c r="J15" s="75">
        <v>0</v>
      </c>
      <c r="K15" s="76">
        <v>0</v>
      </c>
      <c r="L15" s="69">
        <v>22</v>
      </c>
      <c r="M15" s="69">
        <v>11</v>
      </c>
      <c r="N15" s="69">
        <v>5</v>
      </c>
      <c r="O15" s="75">
        <v>0</v>
      </c>
      <c r="P15" s="69">
        <v>137</v>
      </c>
      <c r="Q15" s="69">
        <v>115</v>
      </c>
      <c r="R15" s="69">
        <v>5</v>
      </c>
      <c r="S15" s="69">
        <v>1</v>
      </c>
      <c r="T15" s="75">
        <v>0</v>
      </c>
      <c r="U15" s="75">
        <v>0</v>
      </c>
      <c r="V15" s="69">
        <v>83</v>
      </c>
      <c r="W15" s="69">
        <v>83</v>
      </c>
      <c r="X15" s="72">
        <v>2</v>
      </c>
      <c r="Y15" s="80">
        <v>2</v>
      </c>
    </row>
    <row r="16" spans="1:25" ht="21" customHeight="1" x14ac:dyDescent="0.2">
      <c r="A16" s="51"/>
      <c r="B16" s="86" t="s">
        <v>43</v>
      </c>
      <c r="C16" s="69">
        <v>693</v>
      </c>
      <c r="D16" s="69">
        <v>366</v>
      </c>
      <c r="E16" s="72">
        <v>327</v>
      </c>
      <c r="F16" s="69">
        <v>97</v>
      </c>
      <c r="G16" s="69">
        <v>115</v>
      </c>
      <c r="H16" s="69">
        <v>81</v>
      </c>
      <c r="I16" s="69">
        <v>53</v>
      </c>
      <c r="J16" s="69">
        <v>4</v>
      </c>
      <c r="K16" s="72">
        <v>3</v>
      </c>
      <c r="L16" s="69">
        <v>11</v>
      </c>
      <c r="M16" s="69">
        <v>7</v>
      </c>
      <c r="N16" s="69">
        <v>8</v>
      </c>
      <c r="O16" s="69">
        <v>1</v>
      </c>
      <c r="P16" s="69">
        <v>4</v>
      </c>
      <c r="Q16" s="69">
        <v>5</v>
      </c>
      <c r="R16" s="69">
        <v>67</v>
      </c>
      <c r="S16" s="69">
        <v>57</v>
      </c>
      <c r="T16" s="69">
        <v>1</v>
      </c>
      <c r="U16" s="69">
        <v>1</v>
      </c>
      <c r="V16" s="69">
        <v>90</v>
      </c>
      <c r="W16" s="69">
        <v>84</v>
      </c>
      <c r="X16" s="72">
        <v>3</v>
      </c>
      <c r="Y16" s="80">
        <v>1</v>
      </c>
    </row>
    <row r="17" spans="1:25" ht="21" customHeight="1" x14ac:dyDescent="0.2">
      <c r="A17" s="51"/>
      <c r="B17" s="86" t="s">
        <v>44</v>
      </c>
      <c r="C17" s="69">
        <v>1483</v>
      </c>
      <c r="D17" s="69">
        <v>826</v>
      </c>
      <c r="E17" s="72">
        <v>657</v>
      </c>
      <c r="F17" s="69">
        <v>316</v>
      </c>
      <c r="G17" s="69">
        <v>291</v>
      </c>
      <c r="H17" s="69">
        <v>91</v>
      </c>
      <c r="I17" s="69">
        <v>92</v>
      </c>
      <c r="J17" s="69">
        <v>17</v>
      </c>
      <c r="K17" s="72">
        <v>6</v>
      </c>
      <c r="L17" s="69">
        <v>32</v>
      </c>
      <c r="M17" s="69">
        <v>11</v>
      </c>
      <c r="N17" s="69">
        <v>2</v>
      </c>
      <c r="O17" s="69">
        <v>1</v>
      </c>
      <c r="P17" s="69">
        <v>10</v>
      </c>
      <c r="Q17" s="69">
        <v>6</v>
      </c>
      <c r="R17" s="69">
        <v>270</v>
      </c>
      <c r="S17" s="69">
        <v>191</v>
      </c>
      <c r="T17" s="69">
        <v>1</v>
      </c>
      <c r="U17" s="69">
        <v>1</v>
      </c>
      <c r="V17" s="69">
        <v>87</v>
      </c>
      <c r="W17" s="69">
        <v>56</v>
      </c>
      <c r="X17" s="76">
        <v>0</v>
      </c>
      <c r="Y17" s="80">
        <v>2</v>
      </c>
    </row>
    <row r="18" spans="1:25" ht="21" customHeight="1" x14ac:dyDescent="0.2">
      <c r="A18" s="51"/>
      <c r="B18" s="86" t="s">
        <v>45</v>
      </c>
      <c r="C18" s="69">
        <v>1846</v>
      </c>
      <c r="D18" s="69">
        <v>1077</v>
      </c>
      <c r="E18" s="72">
        <v>769</v>
      </c>
      <c r="F18" s="69">
        <v>344</v>
      </c>
      <c r="G18" s="69">
        <v>263</v>
      </c>
      <c r="H18" s="69">
        <v>191</v>
      </c>
      <c r="I18" s="69">
        <v>144</v>
      </c>
      <c r="J18" s="69">
        <v>24</v>
      </c>
      <c r="K18" s="72">
        <v>12</v>
      </c>
      <c r="L18" s="69">
        <v>68</v>
      </c>
      <c r="M18" s="69">
        <v>89</v>
      </c>
      <c r="N18" s="69">
        <v>19</v>
      </c>
      <c r="O18" s="69">
        <v>6</v>
      </c>
      <c r="P18" s="69">
        <v>4</v>
      </c>
      <c r="Q18" s="69">
        <v>6</v>
      </c>
      <c r="R18" s="69">
        <v>399</v>
      </c>
      <c r="S18" s="69">
        <v>238</v>
      </c>
      <c r="T18" s="69">
        <v>9</v>
      </c>
      <c r="U18" s="69">
        <v>3</v>
      </c>
      <c r="V18" s="75">
        <v>0</v>
      </c>
      <c r="W18" s="69">
        <v>2</v>
      </c>
      <c r="X18" s="72">
        <v>19</v>
      </c>
      <c r="Y18" s="80">
        <v>6</v>
      </c>
    </row>
    <row r="19" spans="1:25" ht="21" customHeight="1" x14ac:dyDescent="0.2">
      <c r="A19" s="51" t="s">
        <v>56</v>
      </c>
      <c r="B19" s="86" t="s">
        <v>41</v>
      </c>
      <c r="C19" s="69">
        <v>5954</v>
      </c>
      <c r="D19" s="69">
        <v>3330</v>
      </c>
      <c r="E19" s="72">
        <v>2624</v>
      </c>
      <c r="F19" s="69">
        <v>946</v>
      </c>
      <c r="G19" s="69">
        <v>851</v>
      </c>
      <c r="H19" s="69">
        <v>560</v>
      </c>
      <c r="I19" s="69">
        <v>449</v>
      </c>
      <c r="J19" s="69">
        <v>55</v>
      </c>
      <c r="K19" s="72">
        <v>15</v>
      </c>
      <c r="L19" s="69">
        <v>192</v>
      </c>
      <c r="M19" s="69">
        <v>170</v>
      </c>
      <c r="N19" s="69">
        <v>31</v>
      </c>
      <c r="O19" s="69">
        <v>18</v>
      </c>
      <c r="P19" s="69">
        <v>240</v>
      </c>
      <c r="Q19" s="69">
        <v>213</v>
      </c>
      <c r="R19" s="69">
        <v>921</v>
      </c>
      <c r="S19" s="69">
        <v>616</v>
      </c>
      <c r="T19" s="69">
        <v>12</v>
      </c>
      <c r="U19" s="69">
        <v>12</v>
      </c>
      <c r="V19" s="69">
        <v>342</v>
      </c>
      <c r="W19" s="69">
        <v>252</v>
      </c>
      <c r="X19" s="72">
        <v>31</v>
      </c>
      <c r="Y19" s="80">
        <v>28</v>
      </c>
    </row>
    <row r="20" spans="1:25" ht="21" customHeight="1" x14ac:dyDescent="0.2">
      <c r="A20" s="51"/>
      <c r="B20" s="86" t="s">
        <v>42</v>
      </c>
      <c r="C20" s="69">
        <v>739</v>
      </c>
      <c r="D20" s="69">
        <v>420</v>
      </c>
      <c r="E20" s="72">
        <v>319</v>
      </c>
      <c r="F20" s="69">
        <v>40</v>
      </c>
      <c r="G20" s="69">
        <v>35</v>
      </c>
      <c r="H20" s="75">
        <v>0</v>
      </c>
      <c r="I20" s="69">
        <v>1</v>
      </c>
      <c r="J20" s="75">
        <v>0</v>
      </c>
      <c r="K20" s="76">
        <v>0</v>
      </c>
      <c r="L20" s="69">
        <v>38</v>
      </c>
      <c r="M20" s="69">
        <v>20</v>
      </c>
      <c r="N20" s="69">
        <v>5</v>
      </c>
      <c r="O20" s="69">
        <v>3</v>
      </c>
      <c r="P20" s="69">
        <v>214</v>
      </c>
      <c r="Q20" s="69">
        <v>171</v>
      </c>
      <c r="R20" s="69">
        <v>7</v>
      </c>
      <c r="S20" s="69">
        <v>4</v>
      </c>
      <c r="T20" s="75">
        <v>0</v>
      </c>
      <c r="U20" s="75">
        <v>0</v>
      </c>
      <c r="V20" s="69">
        <v>114</v>
      </c>
      <c r="W20" s="69">
        <v>82</v>
      </c>
      <c r="X20" s="72">
        <v>2</v>
      </c>
      <c r="Y20" s="80">
        <v>3</v>
      </c>
    </row>
    <row r="21" spans="1:25" ht="21" customHeight="1" x14ac:dyDescent="0.2">
      <c r="A21" s="51"/>
      <c r="B21" s="86" t="s">
        <v>43</v>
      </c>
      <c r="C21" s="69">
        <v>962</v>
      </c>
      <c r="D21" s="69">
        <v>518</v>
      </c>
      <c r="E21" s="72">
        <v>444</v>
      </c>
      <c r="F21" s="69">
        <v>117</v>
      </c>
      <c r="G21" s="69">
        <v>129</v>
      </c>
      <c r="H21" s="69">
        <v>140</v>
      </c>
      <c r="I21" s="69">
        <v>94</v>
      </c>
      <c r="J21" s="69">
        <v>15</v>
      </c>
      <c r="K21" s="76">
        <v>0</v>
      </c>
      <c r="L21" s="69">
        <v>20</v>
      </c>
      <c r="M21" s="69">
        <v>20</v>
      </c>
      <c r="N21" s="69">
        <v>8</v>
      </c>
      <c r="O21" s="69">
        <v>1</v>
      </c>
      <c r="P21" s="69">
        <v>3</v>
      </c>
      <c r="Q21" s="69">
        <v>9</v>
      </c>
      <c r="R21" s="69">
        <v>100</v>
      </c>
      <c r="S21" s="69">
        <v>82</v>
      </c>
      <c r="T21" s="75">
        <v>0</v>
      </c>
      <c r="U21" s="69">
        <v>1</v>
      </c>
      <c r="V21" s="69">
        <v>114</v>
      </c>
      <c r="W21" s="69">
        <v>102</v>
      </c>
      <c r="X21" s="72">
        <v>1</v>
      </c>
      <c r="Y21" s="80">
        <v>6</v>
      </c>
    </row>
    <row r="22" spans="1:25" ht="21" customHeight="1" x14ac:dyDescent="0.2">
      <c r="A22" s="51"/>
      <c r="B22" s="86" t="s">
        <v>44</v>
      </c>
      <c r="C22" s="69">
        <v>1840</v>
      </c>
      <c r="D22" s="69">
        <v>1031</v>
      </c>
      <c r="E22" s="72">
        <v>809</v>
      </c>
      <c r="F22" s="69">
        <v>329</v>
      </c>
      <c r="G22" s="69">
        <v>334</v>
      </c>
      <c r="H22" s="69">
        <v>163</v>
      </c>
      <c r="I22" s="69">
        <v>123</v>
      </c>
      <c r="J22" s="69">
        <v>15</v>
      </c>
      <c r="K22" s="72">
        <v>1</v>
      </c>
      <c r="L22" s="69">
        <v>34</v>
      </c>
      <c r="M22" s="69">
        <v>15</v>
      </c>
      <c r="N22" s="69">
        <v>2</v>
      </c>
      <c r="O22" s="75">
        <v>0</v>
      </c>
      <c r="P22" s="69">
        <v>12</v>
      </c>
      <c r="Q22" s="69">
        <v>24</v>
      </c>
      <c r="R22" s="69">
        <v>360</v>
      </c>
      <c r="S22" s="69">
        <v>237</v>
      </c>
      <c r="T22" s="69">
        <v>1</v>
      </c>
      <c r="U22" s="69">
        <v>1</v>
      </c>
      <c r="V22" s="69">
        <v>113</v>
      </c>
      <c r="W22" s="69">
        <v>68</v>
      </c>
      <c r="X22" s="72">
        <v>2</v>
      </c>
      <c r="Y22" s="80">
        <v>6</v>
      </c>
    </row>
    <row r="23" spans="1:25" ht="21" customHeight="1" x14ac:dyDescent="0.2">
      <c r="A23" s="51"/>
      <c r="B23" s="86" t="s">
        <v>45</v>
      </c>
      <c r="C23" s="69">
        <v>2413</v>
      </c>
      <c r="D23" s="69">
        <v>1361</v>
      </c>
      <c r="E23" s="72">
        <v>1052</v>
      </c>
      <c r="F23" s="69">
        <v>460</v>
      </c>
      <c r="G23" s="69">
        <v>353</v>
      </c>
      <c r="H23" s="69">
        <v>257</v>
      </c>
      <c r="I23" s="69">
        <v>231</v>
      </c>
      <c r="J23" s="69">
        <v>25</v>
      </c>
      <c r="K23" s="72">
        <v>14</v>
      </c>
      <c r="L23" s="69">
        <v>100</v>
      </c>
      <c r="M23" s="69">
        <v>115</v>
      </c>
      <c r="N23" s="69">
        <v>16</v>
      </c>
      <c r="O23" s="69">
        <v>14</v>
      </c>
      <c r="P23" s="69">
        <v>11</v>
      </c>
      <c r="Q23" s="69">
        <v>9</v>
      </c>
      <c r="R23" s="69">
        <v>454</v>
      </c>
      <c r="S23" s="69">
        <v>293</v>
      </c>
      <c r="T23" s="69">
        <v>11</v>
      </c>
      <c r="U23" s="69">
        <v>10</v>
      </c>
      <c r="V23" s="69">
        <v>1</v>
      </c>
      <c r="W23" s="75">
        <v>0</v>
      </c>
      <c r="X23" s="72">
        <v>26</v>
      </c>
      <c r="Y23" s="80">
        <v>13</v>
      </c>
    </row>
    <row r="24" spans="1:25" ht="21" customHeight="1" x14ac:dyDescent="0.2">
      <c r="A24" s="51" t="s">
        <v>57</v>
      </c>
      <c r="B24" s="86" t="s">
        <v>41</v>
      </c>
      <c r="C24" s="69">
        <v>3553</v>
      </c>
      <c r="D24" s="69">
        <v>2021</v>
      </c>
      <c r="E24" s="72">
        <v>1532</v>
      </c>
      <c r="F24" s="69">
        <v>561</v>
      </c>
      <c r="G24" s="69">
        <v>516</v>
      </c>
      <c r="H24" s="69">
        <v>303</v>
      </c>
      <c r="I24" s="69">
        <v>231</v>
      </c>
      <c r="J24" s="69">
        <v>47</v>
      </c>
      <c r="K24" s="72">
        <v>15</v>
      </c>
      <c r="L24" s="69">
        <v>111</v>
      </c>
      <c r="M24" s="69">
        <v>91</v>
      </c>
      <c r="N24" s="69">
        <v>15</v>
      </c>
      <c r="O24" s="69">
        <v>8</v>
      </c>
      <c r="P24" s="69">
        <v>157</v>
      </c>
      <c r="Q24" s="69">
        <v>124</v>
      </c>
      <c r="R24" s="69">
        <v>603</v>
      </c>
      <c r="S24" s="69">
        <v>384</v>
      </c>
      <c r="T24" s="69">
        <v>11</v>
      </c>
      <c r="U24" s="69">
        <v>5</v>
      </c>
      <c r="V24" s="69">
        <v>199</v>
      </c>
      <c r="W24" s="69">
        <v>148</v>
      </c>
      <c r="X24" s="72">
        <v>14</v>
      </c>
      <c r="Y24" s="80">
        <v>10</v>
      </c>
    </row>
    <row r="25" spans="1:25" ht="21" customHeight="1" x14ac:dyDescent="0.2">
      <c r="A25" s="51"/>
      <c r="B25" s="86" t="s">
        <v>42</v>
      </c>
      <c r="C25" s="69">
        <v>457</v>
      </c>
      <c r="D25" s="69">
        <v>255</v>
      </c>
      <c r="E25" s="72">
        <v>202</v>
      </c>
      <c r="F25" s="69">
        <v>33</v>
      </c>
      <c r="G25" s="69">
        <v>25</v>
      </c>
      <c r="H25" s="75">
        <v>0</v>
      </c>
      <c r="I25" s="75">
        <v>0</v>
      </c>
      <c r="J25" s="75">
        <v>0</v>
      </c>
      <c r="K25" s="76">
        <v>0</v>
      </c>
      <c r="L25" s="69">
        <v>20</v>
      </c>
      <c r="M25" s="69">
        <v>8</v>
      </c>
      <c r="N25" s="69">
        <v>2</v>
      </c>
      <c r="O25" s="75">
        <v>0</v>
      </c>
      <c r="P25" s="69">
        <v>136</v>
      </c>
      <c r="Q25" s="69">
        <v>113</v>
      </c>
      <c r="R25" s="69">
        <v>6</v>
      </c>
      <c r="S25" s="69">
        <v>2</v>
      </c>
      <c r="T25" s="75">
        <v>0</v>
      </c>
      <c r="U25" s="75">
        <v>0</v>
      </c>
      <c r="V25" s="69">
        <v>57</v>
      </c>
      <c r="W25" s="69">
        <v>52</v>
      </c>
      <c r="X25" s="72">
        <v>1</v>
      </c>
      <c r="Y25" s="80">
        <v>2</v>
      </c>
    </row>
    <row r="26" spans="1:25" ht="21" customHeight="1" x14ac:dyDescent="0.2">
      <c r="A26" s="51"/>
      <c r="B26" s="86" t="s">
        <v>43</v>
      </c>
      <c r="C26" s="69">
        <v>580</v>
      </c>
      <c r="D26" s="69">
        <v>323</v>
      </c>
      <c r="E26" s="72">
        <v>257</v>
      </c>
      <c r="F26" s="69">
        <v>71</v>
      </c>
      <c r="G26" s="69">
        <v>89</v>
      </c>
      <c r="H26" s="69">
        <v>77</v>
      </c>
      <c r="I26" s="69">
        <v>41</v>
      </c>
      <c r="J26" s="69">
        <v>9</v>
      </c>
      <c r="K26" s="72">
        <v>5</v>
      </c>
      <c r="L26" s="69">
        <v>11</v>
      </c>
      <c r="M26" s="69">
        <v>8</v>
      </c>
      <c r="N26" s="69">
        <v>3</v>
      </c>
      <c r="O26" s="69">
        <v>1</v>
      </c>
      <c r="P26" s="69">
        <v>8</v>
      </c>
      <c r="Q26" s="69">
        <v>4</v>
      </c>
      <c r="R26" s="69">
        <v>64</v>
      </c>
      <c r="S26" s="69">
        <v>42</v>
      </c>
      <c r="T26" s="69">
        <v>3</v>
      </c>
      <c r="U26" s="75">
        <v>0</v>
      </c>
      <c r="V26" s="69">
        <v>74</v>
      </c>
      <c r="W26" s="69">
        <v>64</v>
      </c>
      <c r="X26" s="72">
        <v>3</v>
      </c>
      <c r="Y26" s="80">
        <v>3</v>
      </c>
    </row>
    <row r="27" spans="1:25" ht="21" customHeight="1" x14ac:dyDescent="0.2">
      <c r="A27" s="51"/>
      <c r="B27" s="86" t="s">
        <v>44</v>
      </c>
      <c r="C27" s="69">
        <v>1120</v>
      </c>
      <c r="D27" s="69">
        <v>643</v>
      </c>
      <c r="E27" s="72">
        <v>477</v>
      </c>
      <c r="F27" s="69">
        <v>216</v>
      </c>
      <c r="G27" s="69">
        <v>211</v>
      </c>
      <c r="H27" s="69">
        <v>80</v>
      </c>
      <c r="I27" s="69">
        <v>72</v>
      </c>
      <c r="J27" s="69">
        <v>14</v>
      </c>
      <c r="K27" s="72">
        <v>3</v>
      </c>
      <c r="L27" s="69">
        <v>15</v>
      </c>
      <c r="M27" s="69">
        <v>9</v>
      </c>
      <c r="N27" s="69">
        <v>4</v>
      </c>
      <c r="O27" s="69">
        <v>3</v>
      </c>
      <c r="P27" s="69">
        <v>7</v>
      </c>
      <c r="Q27" s="69">
        <v>4</v>
      </c>
      <c r="R27" s="69">
        <v>237</v>
      </c>
      <c r="S27" s="69">
        <v>142</v>
      </c>
      <c r="T27" s="69">
        <v>3</v>
      </c>
      <c r="U27" s="69">
        <v>1</v>
      </c>
      <c r="V27" s="69">
        <v>66</v>
      </c>
      <c r="W27" s="69">
        <v>32</v>
      </c>
      <c r="X27" s="72">
        <v>1</v>
      </c>
      <c r="Y27" s="82">
        <v>0</v>
      </c>
    </row>
    <row r="28" spans="1:25" ht="21" customHeight="1" x14ac:dyDescent="0.2">
      <c r="A28" s="51"/>
      <c r="B28" s="86" t="s">
        <v>45</v>
      </c>
      <c r="C28" s="69">
        <v>1396</v>
      </c>
      <c r="D28" s="69">
        <v>800</v>
      </c>
      <c r="E28" s="72">
        <v>596</v>
      </c>
      <c r="F28" s="69">
        <v>241</v>
      </c>
      <c r="G28" s="69">
        <v>191</v>
      </c>
      <c r="H28" s="69">
        <v>146</v>
      </c>
      <c r="I28" s="69">
        <v>118</v>
      </c>
      <c r="J28" s="69">
        <v>24</v>
      </c>
      <c r="K28" s="72">
        <v>7</v>
      </c>
      <c r="L28" s="69">
        <v>65</v>
      </c>
      <c r="M28" s="69">
        <v>66</v>
      </c>
      <c r="N28" s="69">
        <v>6</v>
      </c>
      <c r="O28" s="69">
        <v>4</v>
      </c>
      <c r="P28" s="69">
        <v>6</v>
      </c>
      <c r="Q28" s="69">
        <v>3</v>
      </c>
      <c r="R28" s="69">
        <v>296</v>
      </c>
      <c r="S28" s="69">
        <v>198</v>
      </c>
      <c r="T28" s="69">
        <v>5</v>
      </c>
      <c r="U28" s="69">
        <v>4</v>
      </c>
      <c r="V28" s="69">
        <v>2</v>
      </c>
      <c r="W28" s="75">
        <v>0</v>
      </c>
      <c r="X28" s="72">
        <v>9</v>
      </c>
      <c r="Y28" s="80">
        <v>5</v>
      </c>
    </row>
    <row r="29" spans="1:25" ht="21" customHeight="1" x14ac:dyDescent="0.2">
      <c r="A29" s="51" t="s">
        <v>58</v>
      </c>
      <c r="B29" s="86" t="s">
        <v>41</v>
      </c>
      <c r="C29" s="69">
        <v>7496</v>
      </c>
      <c r="D29" s="69">
        <v>4155</v>
      </c>
      <c r="E29" s="72">
        <v>3341</v>
      </c>
      <c r="F29" s="69">
        <v>1159</v>
      </c>
      <c r="G29" s="69">
        <v>1197</v>
      </c>
      <c r="H29" s="69">
        <v>715</v>
      </c>
      <c r="I29" s="69">
        <v>555</v>
      </c>
      <c r="J29" s="69">
        <v>55</v>
      </c>
      <c r="K29" s="72">
        <v>15</v>
      </c>
      <c r="L29" s="69">
        <v>236</v>
      </c>
      <c r="M29" s="69">
        <v>186</v>
      </c>
      <c r="N29" s="69">
        <v>38</v>
      </c>
      <c r="O29" s="69">
        <v>25</v>
      </c>
      <c r="P29" s="69">
        <v>291</v>
      </c>
      <c r="Q29" s="69">
        <v>274</v>
      </c>
      <c r="R29" s="69">
        <v>1147</v>
      </c>
      <c r="S29" s="69">
        <v>733</v>
      </c>
      <c r="T29" s="69">
        <v>23</v>
      </c>
      <c r="U29" s="69">
        <v>16</v>
      </c>
      <c r="V29" s="69">
        <v>457</v>
      </c>
      <c r="W29" s="69">
        <v>312</v>
      </c>
      <c r="X29" s="72">
        <v>34</v>
      </c>
      <c r="Y29" s="80">
        <v>28</v>
      </c>
    </row>
    <row r="30" spans="1:25" ht="21" customHeight="1" x14ac:dyDescent="0.2">
      <c r="A30" s="51"/>
      <c r="B30" s="86" t="s">
        <v>42</v>
      </c>
      <c r="C30" s="69">
        <v>891</v>
      </c>
      <c r="D30" s="69">
        <v>458</v>
      </c>
      <c r="E30" s="72">
        <v>433</v>
      </c>
      <c r="F30" s="69">
        <v>31</v>
      </c>
      <c r="G30" s="69">
        <v>46</v>
      </c>
      <c r="H30" s="75">
        <v>0</v>
      </c>
      <c r="I30" s="69">
        <v>1</v>
      </c>
      <c r="J30" s="75">
        <v>0</v>
      </c>
      <c r="K30" s="76">
        <v>0</v>
      </c>
      <c r="L30" s="69">
        <v>46</v>
      </c>
      <c r="M30" s="69">
        <v>25</v>
      </c>
      <c r="N30" s="69">
        <v>5</v>
      </c>
      <c r="O30" s="69">
        <v>2</v>
      </c>
      <c r="P30" s="69">
        <v>246</v>
      </c>
      <c r="Q30" s="69">
        <v>236</v>
      </c>
      <c r="R30" s="69">
        <v>3</v>
      </c>
      <c r="S30" s="69">
        <v>11</v>
      </c>
      <c r="T30" s="75">
        <v>0</v>
      </c>
      <c r="U30" s="75">
        <v>0</v>
      </c>
      <c r="V30" s="69">
        <v>124</v>
      </c>
      <c r="W30" s="69">
        <v>108</v>
      </c>
      <c r="X30" s="72">
        <v>3</v>
      </c>
      <c r="Y30" s="80">
        <v>4</v>
      </c>
    </row>
    <row r="31" spans="1:25" ht="21" customHeight="1" x14ac:dyDescent="0.2">
      <c r="A31" s="51"/>
      <c r="B31" s="86" t="s">
        <v>43</v>
      </c>
      <c r="C31" s="69">
        <v>1213</v>
      </c>
      <c r="D31" s="69">
        <v>659</v>
      </c>
      <c r="E31" s="72">
        <v>554</v>
      </c>
      <c r="F31" s="69">
        <v>137</v>
      </c>
      <c r="G31" s="69">
        <v>169</v>
      </c>
      <c r="H31" s="69">
        <v>161</v>
      </c>
      <c r="I31" s="69">
        <v>138</v>
      </c>
      <c r="J31" s="69">
        <v>10</v>
      </c>
      <c r="K31" s="72">
        <v>1</v>
      </c>
      <c r="L31" s="69">
        <v>25</v>
      </c>
      <c r="M31" s="69">
        <v>17</v>
      </c>
      <c r="N31" s="69">
        <v>8</v>
      </c>
      <c r="O31" s="69">
        <v>3</v>
      </c>
      <c r="P31" s="69">
        <v>5</v>
      </c>
      <c r="Q31" s="69">
        <v>5</v>
      </c>
      <c r="R31" s="69">
        <v>126</v>
      </c>
      <c r="S31" s="69">
        <v>102</v>
      </c>
      <c r="T31" s="69">
        <v>1</v>
      </c>
      <c r="U31" s="75">
        <v>0</v>
      </c>
      <c r="V31" s="69">
        <v>183</v>
      </c>
      <c r="W31" s="69">
        <v>115</v>
      </c>
      <c r="X31" s="72">
        <v>3</v>
      </c>
      <c r="Y31" s="80">
        <v>4</v>
      </c>
    </row>
    <row r="32" spans="1:25" ht="21" customHeight="1" x14ac:dyDescent="0.2">
      <c r="A32" s="51"/>
      <c r="B32" s="86" t="s">
        <v>44</v>
      </c>
      <c r="C32" s="69">
        <v>2288</v>
      </c>
      <c r="D32" s="69">
        <v>1281</v>
      </c>
      <c r="E32" s="72">
        <v>1007</v>
      </c>
      <c r="F32" s="69">
        <v>435</v>
      </c>
      <c r="G32" s="69">
        <v>465</v>
      </c>
      <c r="H32" s="69">
        <v>195</v>
      </c>
      <c r="I32" s="69">
        <v>153</v>
      </c>
      <c r="J32" s="69">
        <v>15</v>
      </c>
      <c r="K32" s="72">
        <v>1</v>
      </c>
      <c r="L32" s="69">
        <v>54</v>
      </c>
      <c r="M32" s="69">
        <v>16</v>
      </c>
      <c r="N32" s="69">
        <v>3</v>
      </c>
      <c r="O32" s="69">
        <v>2</v>
      </c>
      <c r="P32" s="69">
        <v>24</v>
      </c>
      <c r="Q32" s="69">
        <v>17</v>
      </c>
      <c r="R32" s="69">
        <v>399</v>
      </c>
      <c r="S32" s="69">
        <v>254</v>
      </c>
      <c r="T32" s="69">
        <v>5</v>
      </c>
      <c r="U32" s="69">
        <v>5</v>
      </c>
      <c r="V32" s="69">
        <v>149</v>
      </c>
      <c r="W32" s="69">
        <v>89</v>
      </c>
      <c r="X32" s="72">
        <v>2</v>
      </c>
      <c r="Y32" s="80">
        <v>5</v>
      </c>
    </row>
    <row r="33" spans="1:25" ht="21" customHeight="1" thickBot="1" x14ac:dyDescent="0.25">
      <c r="A33" s="58"/>
      <c r="B33" s="87" t="s">
        <v>45</v>
      </c>
      <c r="C33" s="70">
        <v>3104</v>
      </c>
      <c r="D33" s="70">
        <v>1757</v>
      </c>
      <c r="E33" s="73">
        <v>1347</v>
      </c>
      <c r="F33" s="70">
        <v>556</v>
      </c>
      <c r="G33" s="70">
        <v>517</v>
      </c>
      <c r="H33" s="70">
        <v>359</v>
      </c>
      <c r="I33" s="70">
        <v>263</v>
      </c>
      <c r="J33" s="70">
        <v>30</v>
      </c>
      <c r="K33" s="73">
        <v>13</v>
      </c>
      <c r="L33" s="70">
        <v>111</v>
      </c>
      <c r="M33" s="70">
        <v>128</v>
      </c>
      <c r="N33" s="70">
        <v>22</v>
      </c>
      <c r="O33" s="70">
        <v>18</v>
      </c>
      <c r="P33" s="70">
        <v>16</v>
      </c>
      <c r="Q33" s="70">
        <v>16</v>
      </c>
      <c r="R33" s="70">
        <v>619</v>
      </c>
      <c r="S33" s="70">
        <v>366</v>
      </c>
      <c r="T33" s="70">
        <v>17</v>
      </c>
      <c r="U33" s="70">
        <v>11</v>
      </c>
      <c r="V33" s="70">
        <v>1</v>
      </c>
      <c r="W33" s="84">
        <v>0</v>
      </c>
      <c r="X33" s="73">
        <v>26</v>
      </c>
      <c r="Y33" s="81">
        <v>15</v>
      </c>
    </row>
    <row r="34" spans="1:25" s="4" customFormat="1" ht="36" customHeight="1" x14ac:dyDescent="0.2">
      <c r="A34" s="6"/>
      <c r="B34" s="7"/>
      <c r="C34" s="8"/>
      <c r="D34" s="7"/>
      <c r="E34" s="8"/>
      <c r="F34" s="8"/>
      <c r="G34" s="8"/>
      <c r="H34" s="8"/>
      <c r="I34" s="8"/>
      <c r="J34" s="7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"/>
      <c r="Y34" s="7"/>
    </row>
    <row r="35" spans="1:25" ht="18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</sheetData>
  <mergeCells count="22">
    <mergeCell ref="X7:Y7"/>
    <mergeCell ref="A9:A13"/>
    <mergeCell ref="A14:A18"/>
    <mergeCell ref="A19:A23"/>
    <mergeCell ref="A24:A28"/>
    <mergeCell ref="A29:A33"/>
    <mergeCell ref="L7:M7"/>
    <mergeCell ref="N7:O7"/>
    <mergeCell ref="P7:Q7"/>
    <mergeCell ref="R7:S7"/>
    <mergeCell ref="T7:U7"/>
    <mergeCell ref="V7:W7"/>
    <mergeCell ref="J3:T4"/>
    <mergeCell ref="B4:E4"/>
    <mergeCell ref="A5:Y5"/>
    <mergeCell ref="A6:Y6"/>
    <mergeCell ref="A7:A8"/>
    <mergeCell ref="B7:B8"/>
    <mergeCell ref="C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A3" zoomScale="85" zoomScaleNormal="85" workbookViewId="0"/>
  </sheetViews>
  <sheetFormatPr defaultRowHeight="12" x14ac:dyDescent="0.2"/>
  <cols>
    <col min="1" max="1" width="14.83203125" style="3" customWidth="1"/>
    <col min="2" max="2" width="8.83203125" customWidth="1"/>
    <col min="3" max="5" width="9" customWidth="1"/>
    <col min="6" max="17" width="9.1640625" customWidth="1"/>
    <col min="18" max="19" width="10.83203125" customWidth="1"/>
    <col min="20" max="25" width="8.83203125" customWidth="1"/>
  </cols>
  <sheetData>
    <row r="1" spans="1:25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X1" s="16"/>
    </row>
    <row r="2" spans="1:25" s="11" customFormat="1" ht="28.5" hidden="1" customHeight="1" x14ac:dyDescent="0.25">
      <c r="A2" s="15"/>
      <c r="C2" s="16"/>
      <c r="E2" s="16"/>
      <c r="F2" s="16"/>
      <c r="G2" s="16"/>
      <c r="H2" s="16"/>
      <c r="I2" s="16"/>
      <c r="K2" s="16"/>
      <c r="X2" s="16"/>
    </row>
    <row r="3" spans="1:25" s="3" customFormat="1" ht="18" customHeight="1" x14ac:dyDescent="0.25">
      <c r="B3" s="5"/>
      <c r="C3" s="5"/>
      <c r="D3" s="5"/>
      <c r="E3" s="5"/>
      <c r="F3" s="27"/>
      <c r="G3" s="27"/>
      <c r="H3" s="27"/>
      <c r="I3" s="27"/>
      <c r="J3" s="54" t="s">
        <v>38</v>
      </c>
      <c r="K3" s="54"/>
      <c r="L3" s="54"/>
      <c r="M3" s="54"/>
      <c r="N3" s="54"/>
      <c r="O3" s="54"/>
      <c r="P3" s="54"/>
      <c r="Q3" s="54"/>
      <c r="R3" s="54"/>
      <c r="S3" s="54"/>
      <c r="T3" s="54"/>
      <c r="U3" s="27"/>
      <c r="V3" s="27"/>
      <c r="W3" s="27"/>
      <c r="X3" s="27"/>
      <c r="Y3" s="27"/>
    </row>
    <row r="4" spans="1:25" s="3" customFormat="1" ht="18" customHeight="1" x14ac:dyDescent="0.25">
      <c r="A4" s="28"/>
      <c r="B4" s="57"/>
      <c r="C4" s="57"/>
      <c r="D4" s="57"/>
      <c r="E4" s="57"/>
      <c r="F4" s="27"/>
      <c r="G4" s="27"/>
      <c r="H4" s="27"/>
      <c r="I4" s="29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27"/>
      <c r="V4" s="27"/>
      <c r="W4" s="27"/>
      <c r="X4" s="27"/>
      <c r="Y4" s="27"/>
    </row>
    <row r="5" spans="1:25" ht="36" customHeight="1" x14ac:dyDescent="0.2">
      <c r="A5" s="52" t="s">
        <v>74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</row>
    <row r="6" spans="1:25" ht="24" customHeight="1" thickBot="1" x14ac:dyDescent="0.3">
      <c r="A6" s="53" t="str">
        <f>F1</f>
        <v>中華民國113年第4季底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</row>
    <row r="7" spans="1:25" s="1" customFormat="1" ht="54.95" customHeight="1" x14ac:dyDescent="0.2">
      <c r="A7" s="59" t="s">
        <v>22</v>
      </c>
      <c r="B7" s="37" t="s">
        <v>17</v>
      </c>
      <c r="C7" s="35" t="s">
        <v>19</v>
      </c>
      <c r="D7" s="36"/>
      <c r="E7" s="34"/>
      <c r="F7" s="33" t="s">
        <v>23</v>
      </c>
      <c r="G7" s="36"/>
      <c r="H7" s="33" t="s">
        <v>24</v>
      </c>
      <c r="I7" s="34"/>
      <c r="J7" s="33" t="s">
        <v>25</v>
      </c>
      <c r="K7" s="34"/>
      <c r="L7" s="55" t="s">
        <v>26</v>
      </c>
      <c r="M7" s="56"/>
      <c r="N7" s="55" t="s">
        <v>27</v>
      </c>
      <c r="O7" s="56"/>
      <c r="P7" s="33" t="s">
        <v>28</v>
      </c>
      <c r="Q7" s="34"/>
      <c r="R7" s="33" t="s">
        <v>29</v>
      </c>
      <c r="S7" s="34"/>
      <c r="T7" s="33" t="s">
        <v>30</v>
      </c>
      <c r="U7" s="34"/>
      <c r="V7" s="33" t="s">
        <v>34</v>
      </c>
      <c r="W7" s="34"/>
      <c r="X7" s="33" t="s">
        <v>35</v>
      </c>
      <c r="Y7" s="36"/>
    </row>
    <row r="8" spans="1:25" s="1" customFormat="1" ht="21.95" customHeight="1" thickBot="1" x14ac:dyDescent="0.25">
      <c r="A8" s="60"/>
      <c r="B8" s="38"/>
      <c r="C8" s="21" t="s">
        <v>20</v>
      </c>
      <c r="D8" s="21" t="s">
        <v>0</v>
      </c>
      <c r="E8" s="22" t="s">
        <v>1</v>
      </c>
      <c r="F8" s="22" t="s">
        <v>31</v>
      </c>
      <c r="G8" s="22" t="s">
        <v>32</v>
      </c>
      <c r="H8" s="22" t="s">
        <v>31</v>
      </c>
      <c r="I8" s="22" t="s">
        <v>32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2" t="s">
        <v>0</v>
      </c>
      <c r="U8" s="21" t="s">
        <v>1</v>
      </c>
      <c r="V8" s="21" t="s">
        <v>31</v>
      </c>
      <c r="W8" s="21" t="s">
        <v>32</v>
      </c>
      <c r="X8" s="22" t="s">
        <v>0</v>
      </c>
      <c r="Y8" s="26" t="s">
        <v>1</v>
      </c>
    </row>
    <row r="9" spans="1:25" s="2" customFormat="1" ht="21" customHeight="1" x14ac:dyDescent="0.2">
      <c r="A9" s="34" t="s">
        <v>64</v>
      </c>
      <c r="B9" s="85" t="s">
        <v>41</v>
      </c>
      <c r="C9" s="68">
        <v>5533</v>
      </c>
      <c r="D9" s="68">
        <v>3014</v>
      </c>
      <c r="E9" s="71">
        <v>2519</v>
      </c>
      <c r="F9" s="68">
        <v>970</v>
      </c>
      <c r="G9" s="68">
        <v>966</v>
      </c>
      <c r="H9" s="68">
        <v>377</v>
      </c>
      <c r="I9" s="68">
        <v>322</v>
      </c>
      <c r="J9" s="68">
        <v>37</v>
      </c>
      <c r="K9" s="71">
        <v>14</v>
      </c>
      <c r="L9" s="68">
        <v>161</v>
      </c>
      <c r="M9" s="68">
        <v>118</v>
      </c>
      <c r="N9" s="68">
        <v>31</v>
      </c>
      <c r="O9" s="68">
        <v>20</v>
      </c>
      <c r="P9" s="68">
        <v>213</v>
      </c>
      <c r="Q9" s="68">
        <v>192</v>
      </c>
      <c r="R9" s="68">
        <v>865</v>
      </c>
      <c r="S9" s="68">
        <v>581</v>
      </c>
      <c r="T9" s="68">
        <v>16</v>
      </c>
      <c r="U9" s="68">
        <v>11</v>
      </c>
      <c r="V9" s="68">
        <v>329</v>
      </c>
      <c r="W9" s="68">
        <v>284</v>
      </c>
      <c r="X9" s="71">
        <v>15</v>
      </c>
      <c r="Y9" s="88">
        <v>11</v>
      </c>
    </row>
    <row r="10" spans="1:25" ht="21" customHeight="1" x14ac:dyDescent="0.2">
      <c r="A10" s="51"/>
      <c r="B10" s="86" t="s">
        <v>42</v>
      </c>
      <c r="C10" s="69">
        <v>685</v>
      </c>
      <c r="D10" s="69">
        <v>348</v>
      </c>
      <c r="E10" s="72">
        <v>337</v>
      </c>
      <c r="F10" s="69">
        <v>36</v>
      </c>
      <c r="G10" s="69">
        <v>39</v>
      </c>
      <c r="H10" s="75">
        <v>0</v>
      </c>
      <c r="I10" s="75">
        <v>0</v>
      </c>
      <c r="J10" s="75">
        <v>0</v>
      </c>
      <c r="K10" s="76">
        <v>0</v>
      </c>
      <c r="L10" s="69">
        <v>25</v>
      </c>
      <c r="M10" s="69">
        <v>15</v>
      </c>
      <c r="N10" s="69">
        <v>6</v>
      </c>
      <c r="O10" s="69">
        <v>2</v>
      </c>
      <c r="P10" s="69">
        <v>177</v>
      </c>
      <c r="Q10" s="69">
        <v>170</v>
      </c>
      <c r="R10" s="69">
        <v>2</v>
      </c>
      <c r="S10" s="69">
        <v>6</v>
      </c>
      <c r="T10" s="75">
        <v>0</v>
      </c>
      <c r="U10" s="75">
        <v>0</v>
      </c>
      <c r="V10" s="69">
        <v>102</v>
      </c>
      <c r="W10" s="69">
        <v>104</v>
      </c>
      <c r="X10" s="76">
        <v>0</v>
      </c>
      <c r="Y10" s="80">
        <v>1</v>
      </c>
    </row>
    <row r="11" spans="1:25" ht="21" customHeight="1" x14ac:dyDescent="0.2">
      <c r="A11" s="51"/>
      <c r="B11" s="86" t="s">
        <v>43</v>
      </c>
      <c r="C11" s="69">
        <v>915</v>
      </c>
      <c r="D11" s="69">
        <v>495</v>
      </c>
      <c r="E11" s="72">
        <v>420</v>
      </c>
      <c r="F11" s="69">
        <v>154</v>
      </c>
      <c r="G11" s="69">
        <v>145</v>
      </c>
      <c r="H11" s="69">
        <v>86</v>
      </c>
      <c r="I11" s="69">
        <v>83</v>
      </c>
      <c r="J11" s="69">
        <v>5</v>
      </c>
      <c r="K11" s="72">
        <v>5</v>
      </c>
      <c r="L11" s="69">
        <v>20</v>
      </c>
      <c r="M11" s="69">
        <v>10</v>
      </c>
      <c r="N11" s="69">
        <v>6</v>
      </c>
      <c r="O11" s="69">
        <v>2</v>
      </c>
      <c r="P11" s="69">
        <v>4</v>
      </c>
      <c r="Q11" s="69">
        <v>7</v>
      </c>
      <c r="R11" s="69">
        <v>81</v>
      </c>
      <c r="S11" s="69">
        <v>62</v>
      </c>
      <c r="T11" s="69">
        <v>5</v>
      </c>
      <c r="U11" s="69">
        <v>1</v>
      </c>
      <c r="V11" s="69">
        <v>132</v>
      </c>
      <c r="W11" s="69">
        <v>104</v>
      </c>
      <c r="X11" s="72">
        <v>2</v>
      </c>
      <c r="Y11" s="80">
        <v>1</v>
      </c>
    </row>
    <row r="12" spans="1:25" ht="21" customHeight="1" x14ac:dyDescent="0.2">
      <c r="A12" s="51"/>
      <c r="B12" s="86" t="s">
        <v>44</v>
      </c>
      <c r="C12" s="69">
        <v>1747</v>
      </c>
      <c r="D12" s="69">
        <v>895</v>
      </c>
      <c r="E12" s="72">
        <v>852</v>
      </c>
      <c r="F12" s="69">
        <v>330</v>
      </c>
      <c r="G12" s="69">
        <v>420</v>
      </c>
      <c r="H12" s="69">
        <v>93</v>
      </c>
      <c r="I12" s="69">
        <v>93</v>
      </c>
      <c r="J12" s="69">
        <v>7</v>
      </c>
      <c r="K12" s="72">
        <v>2</v>
      </c>
      <c r="L12" s="69">
        <v>34</v>
      </c>
      <c r="M12" s="69">
        <v>17</v>
      </c>
      <c r="N12" s="69">
        <v>2</v>
      </c>
      <c r="O12" s="69">
        <v>2</v>
      </c>
      <c r="P12" s="69">
        <v>19</v>
      </c>
      <c r="Q12" s="69">
        <v>9</v>
      </c>
      <c r="R12" s="69">
        <v>314</v>
      </c>
      <c r="S12" s="69">
        <v>230</v>
      </c>
      <c r="T12" s="69">
        <v>1</v>
      </c>
      <c r="U12" s="69">
        <v>3</v>
      </c>
      <c r="V12" s="69">
        <v>93</v>
      </c>
      <c r="W12" s="69">
        <v>75</v>
      </c>
      <c r="X12" s="72">
        <v>2</v>
      </c>
      <c r="Y12" s="80">
        <v>1</v>
      </c>
    </row>
    <row r="13" spans="1:25" ht="21" customHeight="1" x14ac:dyDescent="0.2">
      <c r="A13" s="51"/>
      <c r="B13" s="86" t="s">
        <v>45</v>
      </c>
      <c r="C13" s="69">
        <v>2186</v>
      </c>
      <c r="D13" s="69">
        <v>1276</v>
      </c>
      <c r="E13" s="72">
        <v>910</v>
      </c>
      <c r="F13" s="69">
        <v>450</v>
      </c>
      <c r="G13" s="69">
        <v>362</v>
      </c>
      <c r="H13" s="69">
        <v>198</v>
      </c>
      <c r="I13" s="69">
        <v>146</v>
      </c>
      <c r="J13" s="69">
        <v>25</v>
      </c>
      <c r="K13" s="72">
        <v>7</v>
      </c>
      <c r="L13" s="69">
        <v>82</v>
      </c>
      <c r="M13" s="69">
        <v>76</v>
      </c>
      <c r="N13" s="69">
        <v>17</v>
      </c>
      <c r="O13" s="69">
        <v>14</v>
      </c>
      <c r="P13" s="69">
        <v>13</v>
      </c>
      <c r="Q13" s="69">
        <v>6</v>
      </c>
      <c r="R13" s="69">
        <v>468</v>
      </c>
      <c r="S13" s="69">
        <v>283</v>
      </c>
      <c r="T13" s="69">
        <v>10</v>
      </c>
      <c r="U13" s="69">
        <v>7</v>
      </c>
      <c r="V13" s="69">
        <v>2</v>
      </c>
      <c r="W13" s="69">
        <v>1</v>
      </c>
      <c r="X13" s="72">
        <v>11</v>
      </c>
      <c r="Y13" s="80">
        <v>8</v>
      </c>
    </row>
    <row r="14" spans="1:25" ht="21" customHeight="1" x14ac:dyDescent="0.2">
      <c r="A14" s="51" t="s">
        <v>59</v>
      </c>
      <c r="B14" s="86" t="s">
        <v>41</v>
      </c>
      <c r="C14" s="69">
        <v>2530</v>
      </c>
      <c r="D14" s="69">
        <v>1529</v>
      </c>
      <c r="E14" s="72">
        <v>1001</v>
      </c>
      <c r="F14" s="69">
        <v>441</v>
      </c>
      <c r="G14" s="69">
        <v>360</v>
      </c>
      <c r="H14" s="69">
        <v>228</v>
      </c>
      <c r="I14" s="69">
        <v>181</v>
      </c>
      <c r="J14" s="69">
        <v>32</v>
      </c>
      <c r="K14" s="72">
        <v>6</v>
      </c>
      <c r="L14" s="69">
        <v>75</v>
      </c>
      <c r="M14" s="69">
        <v>49</v>
      </c>
      <c r="N14" s="69">
        <v>17</v>
      </c>
      <c r="O14" s="69">
        <v>13</v>
      </c>
      <c r="P14" s="69">
        <v>101</v>
      </c>
      <c r="Q14" s="69">
        <v>54</v>
      </c>
      <c r="R14" s="69">
        <v>467</v>
      </c>
      <c r="S14" s="69">
        <v>249</v>
      </c>
      <c r="T14" s="69">
        <v>13</v>
      </c>
      <c r="U14" s="69">
        <v>3</v>
      </c>
      <c r="V14" s="69">
        <v>136</v>
      </c>
      <c r="W14" s="69">
        <v>82</v>
      </c>
      <c r="X14" s="72">
        <v>19</v>
      </c>
      <c r="Y14" s="80">
        <v>4</v>
      </c>
    </row>
    <row r="15" spans="1:25" ht="21" customHeight="1" x14ac:dyDescent="0.2">
      <c r="A15" s="51"/>
      <c r="B15" s="86" t="s">
        <v>42</v>
      </c>
      <c r="C15" s="69">
        <v>266</v>
      </c>
      <c r="D15" s="69">
        <v>165</v>
      </c>
      <c r="E15" s="72">
        <v>101</v>
      </c>
      <c r="F15" s="69">
        <v>22</v>
      </c>
      <c r="G15" s="69">
        <v>16</v>
      </c>
      <c r="H15" s="75">
        <v>0</v>
      </c>
      <c r="I15" s="75">
        <v>0</v>
      </c>
      <c r="J15" s="75">
        <v>0</v>
      </c>
      <c r="K15" s="76">
        <v>0</v>
      </c>
      <c r="L15" s="69">
        <v>17</v>
      </c>
      <c r="M15" s="69">
        <v>6</v>
      </c>
      <c r="N15" s="69">
        <v>4</v>
      </c>
      <c r="O15" s="69">
        <v>2</v>
      </c>
      <c r="P15" s="69">
        <v>85</v>
      </c>
      <c r="Q15" s="69">
        <v>45</v>
      </c>
      <c r="R15" s="69">
        <v>3</v>
      </c>
      <c r="S15" s="69">
        <v>3</v>
      </c>
      <c r="T15" s="75">
        <v>0</v>
      </c>
      <c r="U15" s="75">
        <v>0</v>
      </c>
      <c r="V15" s="69">
        <v>32</v>
      </c>
      <c r="W15" s="69">
        <v>29</v>
      </c>
      <c r="X15" s="72">
        <v>2</v>
      </c>
      <c r="Y15" s="82">
        <v>0</v>
      </c>
    </row>
    <row r="16" spans="1:25" ht="21" customHeight="1" x14ac:dyDescent="0.2">
      <c r="A16" s="51"/>
      <c r="B16" s="86" t="s">
        <v>43</v>
      </c>
      <c r="C16" s="69">
        <v>439</v>
      </c>
      <c r="D16" s="69">
        <v>259</v>
      </c>
      <c r="E16" s="72">
        <v>180</v>
      </c>
      <c r="F16" s="69">
        <v>64</v>
      </c>
      <c r="G16" s="69">
        <v>68</v>
      </c>
      <c r="H16" s="69">
        <v>60</v>
      </c>
      <c r="I16" s="69">
        <v>42</v>
      </c>
      <c r="J16" s="69">
        <v>9</v>
      </c>
      <c r="K16" s="72">
        <v>1</v>
      </c>
      <c r="L16" s="69">
        <v>9</v>
      </c>
      <c r="M16" s="69">
        <v>4</v>
      </c>
      <c r="N16" s="69">
        <v>1</v>
      </c>
      <c r="O16" s="75">
        <v>0</v>
      </c>
      <c r="P16" s="69">
        <v>4</v>
      </c>
      <c r="Q16" s="69">
        <v>2</v>
      </c>
      <c r="R16" s="69">
        <v>49</v>
      </c>
      <c r="S16" s="69">
        <v>29</v>
      </c>
      <c r="T16" s="69">
        <v>2</v>
      </c>
      <c r="U16" s="75">
        <v>0</v>
      </c>
      <c r="V16" s="69">
        <v>57</v>
      </c>
      <c r="W16" s="69">
        <v>34</v>
      </c>
      <c r="X16" s="72">
        <v>4</v>
      </c>
      <c r="Y16" s="82">
        <v>0</v>
      </c>
    </row>
    <row r="17" spans="1:25" ht="21" customHeight="1" x14ac:dyDescent="0.2">
      <c r="A17" s="51"/>
      <c r="B17" s="86" t="s">
        <v>44</v>
      </c>
      <c r="C17" s="69">
        <v>839</v>
      </c>
      <c r="D17" s="69">
        <v>505</v>
      </c>
      <c r="E17" s="72">
        <v>334</v>
      </c>
      <c r="F17" s="69">
        <v>193</v>
      </c>
      <c r="G17" s="69">
        <v>165</v>
      </c>
      <c r="H17" s="69">
        <v>51</v>
      </c>
      <c r="I17" s="69">
        <v>53</v>
      </c>
      <c r="J17" s="69">
        <v>8</v>
      </c>
      <c r="K17" s="76">
        <v>0</v>
      </c>
      <c r="L17" s="69">
        <v>14</v>
      </c>
      <c r="M17" s="69">
        <v>7</v>
      </c>
      <c r="N17" s="69">
        <v>2</v>
      </c>
      <c r="O17" s="75">
        <v>0</v>
      </c>
      <c r="P17" s="69">
        <v>9</v>
      </c>
      <c r="Q17" s="69">
        <v>5</v>
      </c>
      <c r="R17" s="69">
        <v>176</v>
      </c>
      <c r="S17" s="69">
        <v>84</v>
      </c>
      <c r="T17" s="69">
        <v>3</v>
      </c>
      <c r="U17" s="69">
        <v>1</v>
      </c>
      <c r="V17" s="69">
        <v>47</v>
      </c>
      <c r="W17" s="69">
        <v>19</v>
      </c>
      <c r="X17" s="72">
        <v>2</v>
      </c>
      <c r="Y17" s="82">
        <v>0</v>
      </c>
    </row>
    <row r="18" spans="1:25" ht="21" customHeight="1" x14ac:dyDescent="0.2">
      <c r="A18" s="51"/>
      <c r="B18" s="86" t="s">
        <v>45</v>
      </c>
      <c r="C18" s="69">
        <v>986</v>
      </c>
      <c r="D18" s="69">
        <v>600</v>
      </c>
      <c r="E18" s="72">
        <v>386</v>
      </c>
      <c r="F18" s="69">
        <v>162</v>
      </c>
      <c r="G18" s="69">
        <v>111</v>
      </c>
      <c r="H18" s="69">
        <v>117</v>
      </c>
      <c r="I18" s="69">
        <v>86</v>
      </c>
      <c r="J18" s="69">
        <v>15</v>
      </c>
      <c r="K18" s="72">
        <v>5</v>
      </c>
      <c r="L18" s="69">
        <v>35</v>
      </c>
      <c r="M18" s="69">
        <v>32</v>
      </c>
      <c r="N18" s="69">
        <v>10</v>
      </c>
      <c r="O18" s="69">
        <v>11</v>
      </c>
      <c r="P18" s="69">
        <v>3</v>
      </c>
      <c r="Q18" s="69">
        <v>2</v>
      </c>
      <c r="R18" s="69">
        <v>239</v>
      </c>
      <c r="S18" s="69">
        <v>133</v>
      </c>
      <c r="T18" s="69">
        <v>8</v>
      </c>
      <c r="U18" s="69">
        <v>2</v>
      </c>
      <c r="V18" s="75">
        <v>0</v>
      </c>
      <c r="W18" s="75">
        <v>0</v>
      </c>
      <c r="X18" s="72">
        <v>11</v>
      </c>
      <c r="Y18" s="80">
        <v>4</v>
      </c>
    </row>
    <row r="19" spans="1:25" ht="21" customHeight="1" x14ac:dyDescent="0.2">
      <c r="A19" s="51" t="s">
        <v>60</v>
      </c>
      <c r="B19" s="86" t="s">
        <v>41</v>
      </c>
      <c r="C19" s="69">
        <v>3327</v>
      </c>
      <c r="D19" s="69">
        <v>1924</v>
      </c>
      <c r="E19" s="72">
        <v>1403</v>
      </c>
      <c r="F19" s="69">
        <v>539</v>
      </c>
      <c r="G19" s="69">
        <v>507</v>
      </c>
      <c r="H19" s="69">
        <v>311</v>
      </c>
      <c r="I19" s="69">
        <v>226</v>
      </c>
      <c r="J19" s="69">
        <v>36</v>
      </c>
      <c r="K19" s="72">
        <v>13</v>
      </c>
      <c r="L19" s="69">
        <v>94</v>
      </c>
      <c r="M19" s="69">
        <v>67</v>
      </c>
      <c r="N19" s="69">
        <v>17</v>
      </c>
      <c r="O19" s="69">
        <v>10</v>
      </c>
      <c r="P19" s="69">
        <v>133</v>
      </c>
      <c r="Q19" s="69">
        <v>92</v>
      </c>
      <c r="R19" s="69">
        <v>588</v>
      </c>
      <c r="S19" s="69">
        <v>347</v>
      </c>
      <c r="T19" s="69">
        <v>9</v>
      </c>
      <c r="U19" s="69">
        <v>7</v>
      </c>
      <c r="V19" s="69">
        <v>180</v>
      </c>
      <c r="W19" s="69">
        <v>125</v>
      </c>
      <c r="X19" s="72">
        <v>17</v>
      </c>
      <c r="Y19" s="80">
        <v>9</v>
      </c>
    </row>
    <row r="20" spans="1:25" ht="21" customHeight="1" x14ac:dyDescent="0.2">
      <c r="A20" s="51"/>
      <c r="B20" s="86" t="s">
        <v>42</v>
      </c>
      <c r="C20" s="69">
        <v>383</v>
      </c>
      <c r="D20" s="69">
        <v>224</v>
      </c>
      <c r="E20" s="72">
        <v>159</v>
      </c>
      <c r="F20" s="69">
        <v>30</v>
      </c>
      <c r="G20" s="69">
        <v>16</v>
      </c>
      <c r="H20" s="75">
        <v>0</v>
      </c>
      <c r="I20" s="75">
        <v>0</v>
      </c>
      <c r="J20" s="75">
        <v>0</v>
      </c>
      <c r="K20" s="76">
        <v>0</v>
      </c>
      <c r="L20" s="69">
        <v>18</v>
      </c>
      <c r="M20" s="69">
        <v>12</v>
      </c>
      <c r="N20" s="69">
        <v>1</v>
      </c>
      <c r="O20" s="69">
        <v>4</v>
      </c>
      <c r="P20" s="69">
        <v>112</v>
      </c>
      <c r="Q20" s="69">
        <v>80</v>
      </c>
      <c r="R20" s="69">
        <v>5</v>
      </c>
      <c r="S20" s="69">
        <v>4</v>
      </c>
      <c r="T20" s="75">
        <v>0</v>
      </c>
      <c r="U20" s="75">
        <v>0</v>
      </c>
      <c r="V20" s="69">
        <v>58</v>
      </c>
      <c r="W20" s="69">
        <v>43</v>
      </c>
      <c r="X20" s="76">
        <v>0</v>
      </c>
      <c r="Y20" s="82">
        <v>0</v>
      </c>
    </row>
    <row r="21" spans="1:25" ht="21" customHeight="1" x14ac:dyDescent="0.2">
      <c r="A21" s="51"/>
      <c r="B21" s="86" t="s">
        <v>43</v>
      </c>
      <c r="C21" s="69">
        <v>548</v>
      </c>
      <c r="D21" s="69">
        <v>316</v>
      </c>
      <c r="E21" s="72">
        <v>232</v>
      </c>
      <c r="F21" s="69">
        <v>72</v>
      </c>
      <c r="G21" s="69">
        <v>71</v>
      </c>
      <c r="H21" s="69">
        <v>80</v>
      </c>
      <c r="I21" s="69">
        <v>54</v>
      </c>
      <c r="J21" s="69">
        <v>12</v>
      </c>
      <c r="K21" s="72">
        <v>5</v>
      </c>
      <c r="L21" s="69">
        <v>14</v>
      </c>
      <c r="M21" s="69">
        <v>5</v>
      </c>
      <c r="N21" s="69">
        <v>2</v>
      </c>
      <c r="O21" s="75">
        <v>0</v>
      </c>
      <c r="P21" s="69">
        <v>4</v>
      </c>
      <c r="Q21" s="69">
        <v>3</v>
      </c>
      <c r="R21" s="69">
        <v>63</v>
      </c>
      <c r="S21" s="69">
        <v>39</v>
      </c>
      <c r="T21" s="75">
        <v>0</v>
      </c>
      <c r="U21" s="69">
        <v>2</v>
      </c>
      <c r="V21" s="69">
        <v>67</v>
      </c>
      <c r="W21" s="69">
        <v>52</v>
      </c>
      <c r="X21" s="72">
        <v>2</v>
      </c>
      <c r="Y21" s="80">
        <v>1</v>
      </c>
    </row>
    <row r="22" spans="1:25" ht="21" customHeight="1" x14ac:dyDescent="0.2">
      <c r="A22" s="51"/>
      <c r="B22" s="86" t="s">
        <v>44</v>
      </c>
      <c r="C22" s="69">
        <v>1070</v>
      </c>
      <c r="D22" s="69">
        <v>619</v>
      </c>
      <c r="E22" s="72">
        <v>451</v>
      </c>
      <c r="F22" s="69">
        <v>232</v>
      </c>
      <c r="G22" s="69">
        <v>226</v>
      </c>
      <c r="H22" s="69">
        <v>88</v>
      </c>
      <c r="I22" s="69">
        <v>65</v>
      </c>
      <c r="J22" s="69">
        <v>7</v>
      </c>
      <c r="K22" s="72">
        <v>1</v>
      </c>
      <c r="L22" s="69">
        <v>14</v>
      </c>
      <c r="M22" s="69">
        <v>9</v>
      </c>
      <c r="N22" s="69">
        <v>2</v>
      </c>
      <c r="O22" s="75">
        <v>0</v>
      </c>
      <c r="P22" s="69">
        <v>10</v>
      </c>
      <c r="Q22" s="69">
        <v>5</v>
      </c>
      <c r="R22" s="69">
        <v>206</v>
      </c>
      <c r="S22" s="69">
        <v>115</v>
      </c>
      <c r="T22" s="69">
        <v>3</v>
      </c>
      <c r="U22" s="69">
        <v>1</v>
      </c>
      <c r="V22" s="69">
        <v>55</v>
      </c>
      <c r="W22" s="69">
        <v>29</v>
      </c>
      <c r="X22" s="72">
        <v>2</v>
      </c>
      <c r="Y22" s="82">
        <v>0</v>
      </c>
    </row>
    <row r="23" spans="1:25" ht="21" customHeight="1" x14ac:dyDescent="0.2">
      <c r="A23" s="51"/>
      <c r="B23" s="86" t="s">
        <v>45</v>
      </c>
      <c r="C23" s="69">
        <v>1326</v>
      </c>
      <c r="D23" s="69">
        <v>765</v>
      </c>
      <c r="E23" s="72">
        <v>561</v>
      </c>
      <c r="F23" s="69">
        <v>205</v>
      </c>
      <c r="G23" s="69">
        <v>194</v>
      </c>
      <c r="H23" s="69">
        <v>143</v>
      </c>
      <c r="I23" s="69">
        <v>107</v>
      </c>
      <c r="J23" s="69">
        <v>17</v>
      </c>
      <c r="K23" s="72">
        <v>7</v>
      </c>
      <c r="L23" s="69">
        <v>48</v>
      </c>
      <c r="M23" s="69">
        <v>41</v>
      </c>
      <c r="N23" s="69">
        <v>12</v>
      </c>
      <c r="O23" s="69">
        <v>6</v>
      </c>
      <c r="P23" s="69">
        <v>7</v>
      </c>
      <c r="Q23" s="69">
        <v>4</v>
      </c>
      <c r="R23" s="69">
        <v>314</v>
      </c>
      <c r="S23" s="69">
        <v>189</v>
      </c>
      <c r="T23" s="69">
        <v>6</v>
      </c>
      <c r="U23" s="69">
        <v>4</v>
      </c>
      <c r="V23" s="75">
        <v>0</v>
      </c>
      <c r="W23" s="69">
        <v>1</v>
      </c>
      <c r="X23" s="72">
        <v>13</v>
      </c>
      <c r="Y23" s="80">
        <v>8</v>
      </c>
    </row>
    <row r="24" spans="1:25" ht="21" customHeight="1" x14ac:dyDescent="0.2">
      <c r="A24" s="51" t="s">
        <v>61</v>
      </c>
      <c r="B24" s="86" t="s">
        <v>41</v>
      </c>
      <c r="C24" s="69">
        <v>762</v>
      </c>
      <c r="D24" s="69">
        <v>487</v>
      </c>
      <c r="E24" s="72">
        <v>275</v>
      </c>
      <c r="F24" s="69">
        <v>122</v>
      </c>
      <c r="G24" s="69">
        <v>100</v>
      </c>
      <c r="H24" s="69">
        <v>69</v>
      </c>
      <c r="I24" s="69">
        <v>34</v>
      </c>
      <c r="J24" s="69">
        <v>6</v>
      </c>
      <c r="K24" s="72">
        <v>1</v>
      </c>
      <c r="L24" s="69">
        <v>25</v>
      </c>
      <c r="M24" s="69">
        <v>13</v>
      </c>
      <c r="N24" s="69">
        <v>3</v>
      </c>
      <c r="O24" s="69">
        <v>2</v>
      </c>
      <c r="P24" s="69">
        <v>29</v>
      </c>
      <c r="Q24" s="69">
        <v>21</v>
      </c>
      <c r="R24" s="69">
        <v>159</v>
      </c>
      <c r="S24" s="69">
        <v>61</v>
      </c>
      <c r="T24" s="69">
        <v>1</v>
      </c>
      <c r="U24" s="69">
        <v>2</v>
      </c>
      <c r="V24" s="69">
        <v>64</v>
      </c>
      <c r="W24" s="69">
        <v>40</v>
      </c>
      <c r="X24" s="72">
        <v>9</v>
      </c>
      <c r="Y24" s="80">
        <v>1</v>
      </c>
    </row>
    <row r="25" spans="1:25" ht="21" customHeight="1" x14ac:dyDescent="0.2">
      <c r="A25" s="51"/>
      <c r="B25" s="86" t="s">
        <v>42</v>
      </c>
      <c r="C25" s="69">
        <v>109</v>
      </c>
      <c r="D25" s="69">
        <v>72</v>
      </c>
      <c r="E25" s="72">
        <v>37</v>
      </c>
      <c r="F25" s="69">
        <v>7</v>
      </c>
      <c r="G25" s="69">
        <v>6</v>
      </c>
      <c r="H25" s="75">
        <v>0</v>
      </c>
      <c r="I25" s="75">
        <v>0</v>
      </c>
      <c r="J25" s="75">
        <v>0</v>
      </c>
      <c r="K25" s="76">
        <v>0</v>
      </c>
      <c r="L25" s="69">
        <v>5</v>
      </c>
      <c r="M25" s="69">
        <v>1</v>
      </c>
      <c r="N25" s="75">
        <v>0</v>
      </c>
      <c r="O25" s="75">
        <v>0</v>
      </c>
      <c r="P25" s="69">
        <v>29</v>
      </c>
      <c r="Q25" s="69">
        <v>18</v>
      </c>
      <c r="R25" s="69">
        <v>1</v>
      </c>
      <c r="S25" s="75">
        <v>0</v>
      </c>
      <c r="T25" s="75">
        <v>0</v>
      </c>
      <c r="U25" s="75">
        <v>0</v>
      </c>
      <c r="V25" s="69">
        <v>29</v>
      </c>
      <c r="W25" s="69">
        <v>12</v>
      </c>
      <c r="X25" s="72">
        <v>1</v>
      </c>
      <c r="Y25" s="82">
        <v>0</v>
      </c>
    </row>
    <row r="26" spans="1:25" ht="21" customHeight="1" x14ac:dyDescent="0.2">
      <c r="A26" s="51"/>
      <c r="B26" s="86" t="s">
        <v>43</v>
      </c>
      <c r="C26" s="69">
        <v>125</v>
      </c>
      <c r="D26" s="69">
        <v>75</v>
      </c>
      <c r="E26" s="72">
        <v>50</v>
      </c>
      <c r="F26" s="69">
        <v>22</v>
      </c>
      <c r="G26" s="69">
        <v>12</v>
      </c>
      <c r="H26" s="69">
        <v>17</v>
      </c>
      <c r="I26" s="69">
        <v>13</v>
      </c>
      <c r="J26" s="69">
        <v>1</v>
      </c>
      <c r="K26" s="76">
        <v>0</v>
      </c>
      <c r="L26" s="69">
        <v>3</v>
      </c>
      <c r="M26" s="75">
        <v>0</v>
      </c>
      <c r="N26" s="69">
        <v>1</v>
      </c>
      <c r="O26" s="69">
        <v>1</v>
      </c>
      <c r="P26" s="75">
        <v>0</v>
      </c>
      <c r="Q26" s="69">
        <v>1</v>
      </c>
      <c r="R26" s="69">
        <v>15</v>
      </c>
      <c r="S26" s="69">
        <v>6</v>
      </c>
      <c r="T26" s="75">
        <v>0</v>
      </c>
      <c r="U26" s="69">
        <v>1</v>
      </c>
      <c r="V26" s="69">
        <v>16</v>
      </c>
      <c r="W26" s="69">
        <v>16</v>
      </c>
      <c r="X26" s="76">
        <v>0</v>
      </c>
      <c r="Y26" s="82">
        <v>0</v>
      </c>
    </row>
    <row r="27" spans="1:25" ht="21" customHeight="1" x14ac:dyDescent="0.2">
      <c r="A27" s="51"/>
      <c r="B27" s="86" t="s">
        <v>44</v>
      </c>
      <c r="C27" s="69">
        <v>247</v>
      </c>
      <c r="D27" s="69">
        <v>162</v>
      </c>
      <c r="E27" s="72">
        <v>85</v>
      </c>
      <c r="F27" s="69">
        <v>49</v>
      </c>
      <c r="G27" s="69">
        <v>39</v>
      </c>
      <c r="H27" s="69">
        <v>19</v>
      </c>
      <c r="I27" s="69">
        <v>9</v>
      </c>
      <c r="J27" s="69">
        <v>4</v>
      </c>
      <c r="K27" s="76">
        <v>0</v>
      </c>
      <c r="L27" s="69">
        <v>9</v>
      </c>
      <c r="M27" s="69">
        <v>4</v>
      </c>
      <c r="N27" s="75">
        <v>0</v>
      </c>
      <c r="O27" s="75">
        <v>0</v>
      </c>
      <c r="P27" s="75">
        <v>0</v>
      </c>
      <c r="Q27" s="69">
        <v>2</v>
      </c>
      <c r="R27" s="69">
        <v>62</v>
      </c>
      <c r="S27" s="69">
        <v>17</v>
      </c>
      <c r="T27" s="75">
        <v>0</v>
      </c>
      <c r="U27" s="69">
        <v>1</v>
      </c>
      <c r="V27" s="69">
        <v>19</v>
      </c>
      <c r="W27" s="69">
        <v>12</v>
      </c>
      <c r="X27" s="76">
        <v>0</v>
      </c>
      <c r="Y27" s="80">
        <v>1</v>
      </c>
    </row>
    <row r="28" spans="1:25" ht="21" customHeight="1" x14ac:dyDescent="0.2">
      <c r="A28" s="51"/>
      <c r="B28" s="86" t="s">
        <v>45</v>
      </c>
      <c r="C28" s="69">
        <v>281</v>
      </c>
      <c r="D28" s="69">
        <v>178</v>
      </c>
      <c r="E28" s="72">
        <v>103</v>
      </c>
      <c r="F28" s="69">
        <v>44</v>
      </c>
      <c r="G28" s="69">
        <v>43</v>
      </c>
      <c r="H28" s="69">
        <v>33</v>
      </c>
      <c r="I28" s="69">
        <v>12</v>
      </c>
      <c r="J28" s="69">
        <v>1</v>
      </c>
      <c r="K28" s="72">
        <v>1</v>
      </c>
      <c r="L28" s="69">
        <v>8</v>
      </c>
      <c r="M28" s="69">
        <v>8</v>
      </c>
      <c r="N28" s="69">
        <v>2</v>
      </c>
      <c r="O28" s="69">
        <v>1</v>
      </c>
      <c r="P28" s="75">
        <v>0</v>
      </c>
      <c r="Q28" s="75">
        <v>0</v>
      </c>
      <c r="R28" s="69">
        <v>81</v>
      </c>
      <c r="S28" s="69">
        <v>38</v>
      </c>
      <c r="T28" s="69">
        <v>1</v>
      </c>
      <c r="U28" s="75">
        <v>0</v>
      </c>
      <c r="V28" s="75">
        <v>0</v>
      </c>
      <c r="W28" s="75">
        <v>0</v>
      </c>
      <c r="X28" s="72">
        <v>8</v>
      </c>
      <c r="Y28" s="82">
        <v>0</v>
      </c>
    </row>
    <row r="29" spans="1:25" ht="21" customHeight="1" x14ac:dyDescent="0.2">
      <c r="A29" s="51"/>
      <c r="B29" s="24"/>
      <c r="C29" s="13"/>
      <c r="D29" s="13"/>
      <c r="E29" s="14"/>
      <c r="F29" s="13"/>
      <c r="G29" s="13"/>
      <c r="H29" s="1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  <c r="Y29" s="18"/>
    </row>
    <row r="30" spans="1:25" ht="21" customHeight="1" x14ac:dyDescent="0.2">
      <c r="A30" s="51"/>
      <c r="B30" s="24"/>
      <c r="C30" s="13"/>
      <c r="D30" s="13"/>
      <c r="E30" s="14"/>
      <c r="F30" s="13"/>
      <c r="G30" s="13"/>
      <c r="H30" s="13"/>
      <c r="I30" s="13"/>
      <c r="J30" s="13"/>
      <c r="K30" s="14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8"/>
    </row>
    <row r="31" spans="1:25" ht="21" customHeight="1" x14ac:dyDescent="0.2">
      <c r="A31" s="51"/>
      <c r="B31" s="24"/>
      <c r="C31" s="13"/>
      <c r="D31" s="13"/>
      <c r="E31" s="14"/>
      <c r="F31" s="13"/>
      <c r="G31" s="13"/>
      <c r="H31" s="13"/>
      <c r="I31" s="13"/>
      <c r="J31" s="13"/>
      <c r="K31" s="14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18"/>
    </row>
    <row r="32" spans="1:25" ht="21" customHeight="1" x14ac:dyDescent="0.2">
      <c r="A32" s="51"/>
      <c r="B32" s="24"/>
      <c r="C32" s="13"/>
      <c r="D32" s="13"/>
      <c r="E32" s="14"/>
      <c r="F32" s="13"/>
      <c r="G32" s="13"/>
      <c r="H32" s="13"/>
      <c r="I32" s="13"/>
      <c r="J32" s="13"/>
      <c r="K32" s="14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  <c r="Y32" s="18"/>
    </row>
    <row r="33" spans="1:25" ht="21" customHeight="1" thickBot="1" x14ac:dyDescent="0.25">
      <c r="A33" s="58"/>
      <c r="B33" s="25"/>
      <c r="C33" s="12"/>
      <c r="D33" s="12"/>
      <c r="E33" s="10"/>
      <c r="F33" s="12"/>
      <c r="G33" s="12"/>
      <c r="H33" s="12"/>
      <c r="I33" s="12"/>
      <c r="J33" s="12"/>
      <c r="K33" s="10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0"/>
      <c r="Y33" s="19"/>
    </row>
    <row r="34" spans="1:25" s="4" customFormat="1" ht="36" customHeight="1" x14ac:dyDescent="0.2">
      <c r="A34" s="6"/>
      <c r="B34" s="7"/>
      <c r="C34" s="8"/>
      <c r="D34" s="7"/>
      <c r="E34" s="8"/>
      <c r="F34" s="8"/>
      <c r="G34" s="8"/>
      <c r="H34" s="8"/>
      <c r="I34" s="8"/>
      <c r="J34" s="7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"/>
      <c r="Y34" s="7"/>
    </row>
    <row r="35" spans="1:25" ht="18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</sheetData>
  <mergeCells count="22">
    <mergeCell ref="X7:Y7"/>
    <mergeCell ref="A9:A13"/>
    <mergeCell ref="A14:A18"/>
    <mergeCell ref="A19:A23"/>
    <mergeCell ref="A24:A28"/>
    <mergeCell ref="A29:A33"/>
    <mergeCell ref="L7:M7"/>
    <mergeCell ref="N7:O7"/>
    <mergeCell ref="P7:Q7"/>
    <mergeCell ref="R7:S7"/>
    <mergeCell ref="T7:U7"/>
    <mergeCell ref="V7:W7"/>
    <mergeCell ref="J3:T4"/>
    <mergeCell ref="B4:E4"/>
    <mergeCell ref="A5:Y5"/>
    <mergeCell ref="A6:Y6"/>
    <mergeCell ref="A7:A8"/>
    <mergeCell ref="B7:B8"/>
    <mergeCell ref="C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A3" zoomScale="85" zoomScaleNormal="85" workbookViewId="0"/>
  </sheetViews>
  <sheetFormatPr defaultRowHeight="12" x14ac:dyDescent="0.2"/>
  <cols>
    <col min="1" max="1" width="14.83203125" style="3" customWidth="1"/>
    <col min="2" max="17" width="9.83203125" customWidth="1"/>
    <col min="18" max="19" width="10.83203125" customWidth="1"/>
    <col min="20" max="23" width="9.83203125" customWidth="1"/>
  </cols>
  <sheetData>
    <row r="1" spans="1:23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V1" s="16"/>
    </row>
    <row r="2" spans="1:23" s="11" customFormat="1" ht="28.5" hidden="1" customHeight="1" thickBot="1" x14ac:dyDescent="0.3">
      <c r="A2" s="15"/>
      <c r="C2" s="16"/>
      <c r="E2" s="16"/>
      <c r="F2" s="16"/>
      <c r="G2" s="16"/>
      <c r="H2" s="16"/>
      <c r="I2" s="16"/>
      <c r="K2" s="16"/>
      <c r="V2" s="16"/>
    </row>
    <row r="3" spans="1:23" s="3" customFormat="1" ht="18" customHeight="1" x14ac:dyDescent="0.25">
      <c r="A3" s="28"/>
      <c r="B3" s="5"/>
      <c r="C3" s="5"/>
      <c r="D3" s="5"/>
      <c r="E3" s="5"/>
      <c r="F3" s="5"/>
      <c r="G3" s="5"/>
      <c r="H3" s="31"/>
      <c r="J3" s="32"/>
      <c r="K3" s="49" t="s">
        <v>40</v>
      </c>
      <c r="L3" s="49"/>
      <c r="M3" s="49"/>
      <c r="N3" s="49"/>
      <c r="O3" s="49"/>
      <c r="P3" s="49"/>
      <c r="Q3" s="49"/>
      <c r="R3" s="49"/>
      <c r="S3" s="31"/>
      <c r="T3" s="63"/>
      <c r="U3" s="63"/>
      <c r="V3" s="63"/>
      <c r="W3" s="63"/>
    </row>
    <row r="4" spans="1:23" s="3" customFormat="1" ht="18" customHeight="1" x14ac:dyDescent="0.25">
      <c r="A4" s="30"/>
      <c r="B4" s="54"/>
      <c r="C4" s="54"/>
      <c r="D4" s="54"/>
      <c r="E4" s="54"/>
      <c r="F4" s="27"/>
      <c r="G4" s="27"/>
      <c r="H4" s="31"/>
      <c r="I4" s="32"/>
      <c r="J4" s="32"/>
      <c r="K4" s="49"/>
      <c r="L4" s="49"/>
      <c r="M4" s="49"/>
      <c r="N4" s="49"/>
      <c r="O4" s="49"/>
      <c r="P4" s="49"/>
      <c r="Q4" s="49"/>
      <c r="R4" s="49"/>
      <c r="S4" s="31"/>
      <c r="T4" s="64"/>
      <c r="U4" s="57"/>
      <c r="V4" s="57"/>
      <c r="W4" s="57"/>
    </row>
    <row r="5" spans="1:23" ht="36" customHeight="1" x14ac:dyDescent="0.2">
      <c r="A5" s="52" t="s">
        <v>78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24" customHeight="1" thickBot="1" x14ac:dyDescent="0.3">
      <c r="A6" s="53" t="str">
        <f>F1</f>
        <v>中華民國113年第4季底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s="1" customFormat="1" ht="54.95" customHeight="1" x14ac:dyDescent="0.2">
      <c r="A7" s="59" t="s">
        <v>22</v>
      </c>
      <c r="B7" s="37" t="s">
        <v>17</v>
      </c>
      <c r="C7" s="35" t="s">
        <v>33</v>
      </c>
      <c r="D7" s="36"/>
      <c r="E7" s="34"/>
      <c r="F7" s="33" t="s">
        <v>23</v>
      </c>
      <c r="G7" s="36"/>
      <c r="H7" s="33" t="s">
        <v>24</v>
      </c>
      <c r="I7" s="34"/>
      <c r="J7" s="33" t="s">
        <v>25</v>
      </c>
      <c r="K7" s="34"/>
      <c r="L7" s="55" t="s">
        <v>26</v>
      </c>
      <c r="M7" s="56"/>
      <c r="N7" s="55" t="s">
        <v>27</v>
      </c>
      <c r="O7" s="56"/>
      <c r="P7" s="33" t="s">
        <v>28</v>
      </c>
      <c r="Q7" s="34"/>
      <c r="R7" s="33" t="s">
        <v>29</v>
      </c>
      <c r="S7" s="34"/>
      <c r="T7" s="33" t="s">
        <v>36</v>
      </c>
      <c r="U7" s="34"/>
      <c r="V7" s="33" t="s">
        <v>35</v>
      </c>
      <c r="W7" s="36"/>
    </row>
    <row r="8" spans="1:23" s="1" customFormat="1" ht="21.95" customHeight="1" thickBot="1" x14ac:dyDescent="0.25">
      <c r="A8" s="60"/>
      <c r="B8" s="38"/>
      <c r="C8" s="21" t="s">
        <v>20</v>
      </c>
      <c r="D8" s="21" t="s">
        <v>0</v>
      </c>
      <c r="E8" s="22" t="s">
        <v>1</v>
      </c>
      <c r="F8" s="22" t="s">
        <v>31</v>
      </c>
      <c r="G8" s="22" t="s">
        <v>32</v>
      </c>
      <c r="H8" s="22" t="s">
        <v>31</v>
      </c>
      <c r="I8" s="22" t="s">
        <v>32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1" t="s">
        <v>31</v>
      </c>
      <c r="U8" s="21" t="s">
        <v>32</v>
      </c>
      <c r="V8" s="22" t="s">
        <v>0</v>
      </c>
      <c r="W8" s="26" t="s">
        <v>1</v>
      </c>
    </row>
    <row r="9" spans="1:23" s="2" customFormat="1" ht="20.100000000000001" customHeight="1" x14ac:dyDescent="0.2">
      <c r="A9" s="34" t="s">
        <v>62</v>
      </c>
      <c r="B9" s="23" t="s">
        <v>41</v>
      </c>
      <c r="C9" s="68">
        <v>104464</v>
      </c>
      <c r="D9" s="68">
        <v>58080</v>
      </c>
      <c r="E9" s="71">
        <v>46384</v>
      </c>
      <c r="F9" s="68">
        <v>18305</v>
      </c>
      <c r="G9" s="68">
        <v>17156</v>
      </c>
      <c r="H9" s="68">
        <v>9353</v>
      </c>
      <c r="I9" s="68">
        <v>8013</v>
      </c>
      <c r="J9" s="68">
        <v>2065</v>
      </c>
      <c r="K9" s="71">
        <v>1056</v>
      </c>
      <c r="L9" s="68">
        <v>3212</v>
      </c>
      <c r="M9" s="68">
        <v>2485</v>
      </c>
      <c r="N9" s="68">
        <v>1369</v>
      </c>
      <c r="O9" s="68">
        <v>857</v>
      </c>
      <c r="P9" s="68">
        <v>4216</v>
      </c>
      <c r="Q9" s="68">
        <v>3545</v>
      </c>
      <c r="R9" s="68">
        <v>18599</v>
      </c>
      <c r="S9" s="68">
        <v>12640</v>
      </c>
      <c r="T9" s="68">
        <v>340</v>
      </c>
      <c r="U9" s="68">
        <v>203</v>
      </c>
      <c r="V9" s="71">
        <v>621</v>
      </c>
      <c r="W9" s="88">
        <v>429</v>
      </c>
    </row>
    <row r="10" spans="1:23" ht="20.100000000000001" customHeight="1" x14ac:dyDescent="0.2">
      <c r="A10" s="51"/>
      <c r="B10" s="24" t="s">
        <v>42</v>
      </c>
      <c r="C10" s="69">
        <v>15104</v>
      </c>
      <c r="D10" s="69">
        <v>8077</v>
      </c>
      <c r="E10" s="72">
        <v>7027</v>
      </c>
      <c r="F10" s="69">
        <v>1537</v>
      </c>
      <c r="G10" s="69">
        <v>1462</v>
      </c>
      <c r="H10" s="69">
        <v>440</v>
      </c>
      <c r="I10" s="69">
        <v>393</v>
      </c>
      <c r="J10" s="69">
        <v>390</v>
      </c>
      <c r="K10" s="72">
        <v>386</v>
      </c>
      <c r="L10" s="69">
        <v>619</v>
      </c>
      <c r="M10" s="69">
        <v>374</v>
      </c>
      <c r="N10" s="69">
        <v>338</v>
      </c>
      <c r="O10" s="69">
        <v>301</v>
      </c>
      <c r="P10" s="69">
        <v>3495</v>
      </c>
      <c r="Q10" s="69">
        <v>2995</v>
      </c>
      <c r="R10" s="69">
        <v>1199</v>
      </c>
      <c r="S10" s="69">
        <v>1048</v>
      </c>
      <c r="T10" s="69">
        <v>1</v>
      </c>
      <c r="U10" s="69">
        <v>3</v>
      </c>
      <c r="V10" s="72">
        <v>58</v>
      </c>
      <c r="W10" s="80">
        <v>65</v>
      </c>
    </row>
    <row r="11" spans="1:23" ht="20.100000000000001" customHeight="1" x14ac:dyDescent="0.2">
      <c r="A11" s="51"/>
      <c r="B11" s="24" t="s">
        <v>43</v>
      </c>
      <c r="C11" s="69">
        <v>19481</v>
      </c>
      <c r="D11" s="69">
        <v>10526</v>
      </c>
      <c r="E11" s="72">
        <v>8955</v>
      </c>
      <c r="F11" s="69">
        <v>3189</v>
      </c>
      <c r="G11" s="69">
        <v>3263</v>
      </c>
      <c r="H11" s="69">
        <v>2367</v>
      </c>
      <c r="I11" s="69">
        <v>2053</v>
      </c>
      <c r="J11" s="69">
        <v>582</v>
      </c>
      <c r="K11" s="72">
        <v>304</v>
      </c>
      <c r="L11" s="69">
        <v>392</v>
      </c>
      <c r="M11" s="69">
        <v>215</v>
      </c>
      <c r="N11" s="69">
        <v>419</v>
      </c>
      <c r="O11" s="69">
        <v>275</v>
      </c>
      <c r="P11" s="69">
        <v>235</v>
      </c>
      <c r="Q11" s="69">
        <v>185</v>
      </c>
      <c r="R11" s="69">
        <v>3196</v>
      </c>
      <c r="S11" s="69">
        <v>2529</v>
      </c>
      <c r="T11" s="69">
        <v>50</v>
      </c>
      <c r="U11" s="69">
        <v>39</v>
      </c>
      <c r="V11" s="72">
        <v>96</v>
      </c>
      <c r="W11" s="80">
        <v>92</v>
      </c>
    </row>
    <row r="12" spans="1:23" ht="20.100000000000001" customHeight="1" x14ac:dyDescent="0.2">
      <c r="A12" s="51"/>
      <c r="B12" s="24" t="s">
        <v>44</v>
      </c>
      <c r="C12" s="69">
        <v>32084</v>
      </c>
      <c r="D12" s="69">
        <v>17946</v>
      </c>
      <c r="E12" s="72">
        <v>14138</v>
      </c>
      <c r="F12" s="69">
        <v>6514</v>
      </c>
      <c r="G12" s="69">
        <v>6608</v>
      </c>
      <c r="H12" s="69">
        <v>2606</v>
      </c>
      <c r="I12" s="69">
        <v>2242</v>
      </c>
      <c r="J12" s="69">
        <v>673</v>
      </c>
      <c r="K12" s="72">
        <v>192</v>
      </c>
      <c r="L12" s="69">
        <v>690</v>
      </c>
      <c r="M12" s="69">
        <v>341</v>
      </c>
      <c r="N12" s="69">
        <v>309</v>
      </c>
      <c r="O12" s="69">
        <v>78</v>
      </c>
      <c r="P12" s="69">
        <v>315</v>
      </c>
      <c r="Q12" s="69">
        <v>233</v>
      </c>
      <c r="R12" s="69">
        <v>6653</v>
      </c>
      <c r="S12" s="69">
        <v>4316</v>
      </c>
      <c r="T12" s="69">
        <v>124</v>
      </c>
      <c r="U12" s="69">
        <v>65</v>
      </c>
      <c r="V12" s="72">
        <v>62</v>
      </c>
      <c r="W12" s="80">
        <v>63</v>
      </c>
    </row>
    <row r="13" spans="1:23" ht="20.100000000000001" customHeight="1" x14ac:dyDescent="0.2">
      <c r="A13" s="51"/>
      <c r="B13" s="24" t="s">
        <v>45</v>
      </c>
      <c r="C13" s="69">
        <v>37795</v>
      </c>
      <c r="D13" s="69">
        <v>21531</v>
      </c>
      <c r="E13" s="72">
        <v>16264</v>
      </c>
      <c r="F13" s="69">
        <v>7065</v>
      </c>
      <c r="G13" s="69">
        <v>5823</v>
      </c>
      <c r="H13" s="69">
        <v>3940</v>
      </c>
      <c r="I13" s="69">
        <v>3325</v>
      </c>
      <c r="J13" s="69">
        <v>420</v>
      </c>
      <c r="K13" s="72">
        <v>174</v>
      </c>
      <c r="L13" s="69">
        <v>1511</v>
      </c>
      <c r="M13" s="69">
        <v>1555</v>
      </c>
      <c r="N13" s="69">
        <v>303</v>
      </c>
      <c r="O13" s="69">
        <v>203</v>
      </c>
      <c r="P13" s="69">
        <v>171</v>
      </c>
      <c r="Q13" s="69">
        <v>132</v>
      </c>
      <c r="R13" s="69">
        <v>7551</v>
      </c>
      <c r="S13" s="69">
        <v>4747</v>
      </c>
      <c r="T13" s="69">
        <v>165</v>
      </c>
      <c r="U13" s="69">
        <v>96</v>
      </c>
      <c r="V13" s="72">
        <v>405</v>
      </c>
      <c r="W13" s="80">
        <v>209</v>
      </c>
    </row>
    <row r="14" spans="1:23" ht="20.100000000000001" customHeight="1" x14ac:dyDescent="0.2">
      <c r="A14" s="51" t="s">
        <v>46</v>
      </c>
      <c r="B14" s="24" t="s">
        <v>41</v>
      </c>
      <c r="C14" s="69">
        <v>19411</v>
      </c>
      <c r="D14" s="69">
        <v>10600</v>
      </c>
      <c r="E14" s="72">
        <v>8811</v>
      </c>
      <c r="F14" s="69">
        <v>3357</v>
      </c>
      <c r="G14" s="69">
        <v>3173</v>
      </c>
      <c r="H14" s="69">
        <v>1809</v>
      </c>
      <c r="I14" s="69">
        <v>1593</v>
      </c>
      <c r="J14" s="69">
        <v>342</v>
      </c>
      <c r="K14" s="72">
        <v>168</v>
      </c>
      <c r="L14" s="69">
        <v>602</v>
      </c>
      <c r="M14" s="69">
        <v>518</v>
      </c>
      <c r="N14" s="69">
        <v>237</v>
      </c>
      <c r="O14" s="69">
        <v>171</v>
      </c>
      <c r="P14" s="69">
        <v>796</v>
      </c>
      <c r="Q14" s="69">
        <v>705</v>
      </c>
      <c r="R14" s="69">
        <v>3302</v>
      </c>
      <c r="S14" s="69">
        <v>2352</v>
      </c>
      <c r="T14" s="69">
        <v>46</v>
      </c>
      <c r="U14" s="69">
        <v>34</v>
      </c>
      <c r="V14" s="72">
        <v>109</v>
      </c>
      <c r="W14" s="80">
        <v>97</v>
      </c>
    </row>
    <row r="15" spans="1:23" ht="20.100000000000001" customHeight="1" x14ac:dyDescent="0.2">
      <c r="A15" s="51"/>
      <c r="B15" s="24" t="s">
        <v>42</v>
      </c>
      <c r="C15" s="69">
        <v>2714</v>
      </c>
      <c r="D15" s="69">
        <v>1421</v>
      </c>
      <c r="E15" s="72">
        <v>1293</v>
      </c>
      <c r="F15" s="69">
        <v>249</v>
      </c>
      <c r="G15" s="69">
        <v>236</v>
      </c>
      <c r="H15" s="69">
        <v>76</v>
      </c>
      <c r="I15" s="69">
        <v>77</v>
      </c>
      <c r="J15" s="69">
        <v>64</v>
      </c>
      <c r="K15" s="72">
        <v>65</v>
      </c>
      <c r="L15" s="69">
        <v>106</v>
      </c>
      <c r="M15" s="69">
        <v>88</v>
      </c>
      <c r="N15" s="69">
        <v>63</v>
      </c>
      <c r="O15" s="69">
        <v>56</v>
      </c>
      <c r="P15" s="69">
        <v>646</v>
      </c>
      <c r="Q15" s="69">
        <v>574</v>
      </c>
      <c r="R15" s="69">
        <v>208</v>
      </c>
      <c r="S15" s="69">
        <v>178</v>
      </c>
      <c r="T15" s="75">
        <v>0</v>
      </c>
      <c r="U15" s="69">
        <v>1</v>
      </c>
      <c r="V15" s="72">
        <v>9</v>
      </c>
      <c r="W15" s="80">
        <v>18</v>
      </c>
    </row>
    <row r="16" spans="1:23" ht="20.100000000000001" customHeight="1" x14ac:dyDescent="0.2">
      <c r="A16" s="51"/>
      <c r="B16" s="24" t="s">
        <v>43</v>
      </c>
      <c r="C16" s="69">
        <v>3698</v>
      </c>
      <c r="D16" s="69">
        <v>1936</v>
      </c>
      <c r="E16" s="72">
        <v>1762</v>
      </c>
      <c r="F16" s="69">
        <v>539</v>
      </c>
      <c r="G16" s="69">
        <v>594</v>
      </c>
      <c r="H16" s="69">
        <v>476</v>
      </c>
      <c r="I16" s="69">
        <v>452</v>
      </c>
      <c r="J16" s="69">
        <v>114</v>
      </c>
      <c r="K16" s="72">
        <v>51</v>
      </c>
      <c r="L16" s="69">
        <v>71</v>
      </c>
      <c r="M16" s="69">
        <v>27</v>
      </c>
      <c r="N16" s="69">
        <v>72</v>
      </c>
      <c r="O16" s="69">
        <v>59</v>
      </c>
      <c r="P16" s="69">
        <v>41</v>
      </c>
      <c r="Q16" s="69">
        <v>37</v>
      </c>
      <c r="R16" s="69">
        <v>594</v>
      </c>
      <c r="S16" s="69">
        <v>517</v>
      </c>
      <c r="T16" s="69">
        <v>5</v>
      </c>
      <c r="U16" s="69">
        <v>10</v>
      </c>
      <c r="V16" s="72">
        <v>24</v>
      </c>
      <c r="W16" s="80">
        <v>15</v>
      </c>
    </row>
    <row r="17" spans="1:23" ht="20.100000000000001" customHeight="1" x14ac:dyDescent="0.2">
      <c r="A17" s="51"/>
      <c r="B17" s="24" t="s">
        <v>44</v>
      </c>
      <c r="C17" s="69">
        <v>5809</v>
      </c>
      <c r="D17" s="69">
        <v>3180</v>
      </c>
      <c r="E17" s="72">
        <v>2629</v>
      </c>
      <c r="F17" s="69">
        <v>1124</v>
      </c>
      <c r="G17" s="69">
        <v>1185</v>
      </c>
      <c r="H17" s="69">
        <v>473</v>
      </c>
      <c r="I17" s="69">
        <v>406</v>
      </c>
      <c r="J17" s="69">
        <v>91</v>
      </c>
      <c r="K17" s="72">
        <v>23</v>
      </c>
      <c r="L17" s="69">
        <v>138</v>
      </c>
      <c r="M17" s="69">
        <v>80</v>
      </c>
      <c r="N17" s="69">
        <v>51</v>
      </c>
      <c r="O17" s="69">
        <v>15</v>
      </c>
      <c r="P17" s="69">
        <v>63</v>
      </c>
      <c r="Q17" s="69">
        <v>47</v>
      </c>
      <c r="R17" s="69">
        <v>1215</v>
      </c>
      <c r="S17" s="69">
        <v>844</v>
      </c>
      <c r="T17" s="69">
        <v>13</v>
      </c>
      <c r="U17" s="69">
        <v>10</v>
      </c>
      <c r="V17" s="72">
        <v>12</v>
      </c>
      <c r="W17" s="80">
        <v>19</v>
      </c>
    </row>
    <row r="18" spans="1:23" ht="20.100000000000001" customHeight="1" x14ac:dyDescent="0.2">
      <c r="A18" s="51"/>
      <c r="B18" s="24" t="s">
        <v>45</v>
      </c>
      <c r="C18" s="69">
        <v>7190</v>
      </c>
      <c r="D18" s="69">
        <v>4063</v>
      </c>
      <c r="E18" s="72">
        <v>3127</v>
      </c>
      <c r="F18" s="69">
        <v>1445</v>
      </c>
      <c r="G18" s="69">
        <v>1158</v>
      </c>
      <c r="H18" s="69">
        <v>784</v>
      </c>
      <c r="I18" s="69">
        <v>658</v>
      </c>
      <c r="J18" s="69">
        <v>73</v>
      </c>
      <c r="K18" s="72">
        <v>29</v>
      </c>
      <c r="L18" s="69">
        <v>287</v>
      </c>
      <c r="M18" s="69">
        <v>323</v>
      </c>
      <c r="N18" s="69">
        <v>51</v>
      </c>
      <c r="O18" s="69">
        <v>41</v>
      </c>
      <c r="P18" s="69">
        <v>46</v>
      </c>
      <c r="Q18" s="69">
        <v>47</v>
      </c>
      <c r="R18" s="69">
        <v>1285</v>
      </c>
      <c r="S18" s="69">
        <v>813</v>
      </c>
      <c r="T18" s="69">
        <v>28</v>
      </c>
      <c r="U18" s="69">
        <v>13</v>
      </c>
      <c r="V18" s="72">
        <v>64</v>
      </c>
      <c r="W18" s="80">
        <v>45</v>
      </c>
    </row>
    <row r="19" spans="1:23" ht="20.100000000000001" customHeight="1" x14ac:dyDescent="0.2">
      <c r="A19" s="51" t="s">
        <v>47</v>
      </c>
      <c r="B19" s="24" t="s">
        <v>41</v>
      </c>
      <c r="C19" s="69">
        <v>18686</v>
      </c>
      <c r="D19" s="69">
        <v>10147</v>
      </c>
      <c r="E19" s="72">
        <v>8539</v>
      </c>
      <c r="F19" s="69">
        <v>3275</v>
      </c>
      <c r="G19" s="69">
        <v>3231</v>
      </c>
      <c r="H19" s="69">
        <v>1590</v>
      </c>
      <c r="I19" s="69">
        <v>1500</v>
      </c>
      <c r="J19" s="69">
        <v>360</v>
      </c>
      <c r="K19" s="72">
        <v>212</v>
      </c>
      <c r="L19" s="69">
        <v>576</v>
      </c>
      <c r="M19" s="69">
        <v>426</v>
      </c>
      <c r="N19" s="69">
        <v>212</v>
      </c>
      <c r="O19" s="69">
        <v>133</v>
      </c>
      <c r="P19" s="69">
        <v>699</v>
      </c>
      <c r="Q19" s="69">
        <v>616</v>
      </c>
      <c r="R19" s="69">
        <v>3266</v>
      </c>
      <c r="S19" s="69">
        <v>2299</v>
      </c>
      <c r="T19" s="69">
        <v>56</v>
      </c>
      <c r="U19" s="69">
        <v>35</v>
      </c>
      <c r="V19" s="72">
        <v>113</v>
      </c>
      <c r="W19" s="80">
        <v>87</v>
      </c>
    </row>
    <row r="20" spans="1:23" ht="20.100000000000001" customHeight="1" x14ac:dyDescent="0.2">
      <c r="A20" s="51"/>
      <c r="B20" s="24" t="s">
        <v>42</v>
      </c>
      <c r="C20" s="69">
        <v>2699</v>
      </c>
      <c r="D20" s="69">
        <v>1388</v>
      </c>
      <c r="E20" s="72">
        <v>1311</v>
      </c>
      <c r="F20" s="69">
        <v>269</v>
      </c>
      <c r="G20" s="69">
        <v>293</v>
      </c>
      <c r="H20" s="69">
        <v>79</v>
      </c>
      <c r="I20" s="69">
        <v>79</v>
      </c>
      <c r="J20" s="69">
        <v>80</v>
      </c>
      <c r="K20" s="72">
        <v>86</v>
      </c>
      <c r="L20" s="69">
        <v>103</v>
      </c>
      <c r="M20" s="69">
        <v>63</v>
      </c>
      <c r="N20" s="69">
        <v>50</v>
      </c>
      <c r="O20" s="69">
        <v>42</v>
      </c>
      <c r="P20" s="69">
        <v>594</v>
      </c>
      <c r="Q20" s="69">
        <v>529</v>
      </c>
      <c r="R20" s="69">
        <v>203</v>
      </c>
      <c r="S20" s="69">
        <v>203</v>
      </c>
      <c r="T20" s="75">
        <v>0</v>
      </c>
      <c r="U20" s="69">
        <v>1</v>
      </c>
      <c r="V20" s="72">
        <v>10</v>
      </c>
      <c r="W20" s="80">
        <v>15</v>
      </c>
    </row>
    <row r="21" spans="1:23" ht="20.100000000000001" customHeight="1" x14ac:dyDescent="0.2">
      <c r="A21" s="51"/>
      <c r="B21" s="24" t="s">
        <v>43</v>
      </c>
      <c r="C21" s="69">
        <v>3383</v>
      </c>
      <c r="D21" s="69">
        <v>1743</v>
      </c>
      <c r="E21" s="72">
        <v>1640</v>
      </c>
      <c r="F21" s="69">
        <v>557</v>
      </c>
      <c r="G21" s="69">
        <v>590</v>
      </c>
      <c r="H21" s="69">
        <v>389</v>
      </c>
      <c r="I21" s="69">
        <v>383</v>
      </c>
      <c r="J21" s="69">
        <v>94</v>
      </c>
      <c r="K21" s="72">
        <v>61</v>
      </c>
      <c r="L21" s="69">
        <v>68</v>
      </c>
      <c r="M21" s="69">
        <v>39</v>
      </c>
      <c r="N21" s="69">
        <v>64</v>
      </c>
      <c r="O21" s="69">
        <v>43</v>
      </c>
      <c r="P21" s="69">
        <v>27</v>
      </c>
      <c r="Q21" s="69">
        <v>31</v>
      </c>
      <c r="R21" s="69">
        <v>527</v>
      </c>
      <c r="S21" s="69">
        <v>459</v>
      </c>
      <c r="T21" s="69">
        <v>7</v>
      </c>
      <c r="U21" s="69">
        <v>12</v>
      </c>
      <c r="V21" s="72">
        <v>10</v>
      </c>
      <c r="W21" s="80">
        <v>22</v>
      </c>
    </row>
    <row r="22" spans="1:23" ht="20.100000000000001" customHeight="1" x14ac:dyDescent="0.2">
      <c r="A22" s="51"/>
      <c r="B22" s="24" t="s">
        <v>44</v>
      </c>
      <c r="C22" s="69">
        <v>5911</v>
      </c>
      <c r="D22" s="69">
        <v>3250</v>
      </c>
      <c r="E22" s="72">
        <v>2661</v>
      </c>
      <c r="F22" s="69">
        <v>1202</v>
      </c>
      <c r="G22" s="69">
        <v>1276</v>
      </c>
      <c r="H22" s="69">
        <v>453</v>
      </c>
      <c r="I22" s="69">
        <v>434</v>
      </c>
      <c r="J22" s="69">
        <v>118</v>
      </c>
      <c r="K22" s="72">
        <v>35</v>
      </c>
      <c r="L22" s="69">
        <v>110</v>
      </c>
      <c r="M22" s="69">
        <v>46</v>
      </c>
      <c r="N22" s="69">
        <v>44</v>
      </c>
      <c r="O22" s="69">
        <v>15</v>
      </c>
      <c r="P22" s="69">
        <v>51</v>
      </c>
      <c r="Q22" s="69">
        <v>43</v>
      </c>
      <c r="R22" s="69">
        <v>1237</v>
      </c>
      <c r="S22" s="69">
        <v>791</v>
      </c>
      <c r="T22" s="69">
        <v>22</v>
      </c>
      <c r="U22" s="69">
        <v>11</v>
      </c>
      <c r="V22" s="72">
        <v>13</v>
      </c>
      <c r="W22" s="80">
        <v>10</v>
      </c>
    </row>
    <row r="23" spans="1:23" ht="20.100000000000001" customHeight="1" x14ac:dyDescent="0.2">
      <c r="A23" s="51"/>
      <c r="B23" s="24" t="s">
        <v>45</v>
      </c>
      <c r="C23" s="69">
        <v>6693</v>
      </c>
      <c r="D23" s="69">
        <v>3766</v>
      </c>
      <c r="E23" s="72">
        <v>2927</v>
      </c>
      <c r="F23" s="69">
        <v>1247</v>
      </c>
      <c r="G23" s="69">
        <v>1072</v>
      </c>
      <c r="H23" s="69">
        <v>669</v>
      </c>
      <c r="I23" s="69">
        <v>604</v>
      </c>
      <c r="J23" s="69">
        <v>68</v>
      </c>
      <c r="K23" s="72">
        <v>30</v>
      </c>
      <c r="L23" s="69">
        <v>295</v>
      </c>
      <c r="M23" s="69">
        <v>278</v>
      </c>
      <c r="N23" s="69">
        <v>54</v>
      </c>
      <c r="O23" s="69">
        <v>33</v>
      </c>
      <c r="P23" s="69">
        <v>27</v>
      </c>
      <c r="Q23" s="69">
        <v>13</v>
      </c>
      <c r="R23" s="69">
        <v>1299</v>
      </c>
      <c r="S23" s="69">
        <v>846</v>
      </c>
      <c r="T23" s="69">
        <v>27</v>
      </c>
      <c r="U23" s="69">
        <v>11</v>
      </c>
      <c r="V23" s="72">
        <v>80</v>
      </c>
      <c r="W23" s="80">
        <v>40</v>
      </c>
    </row>
    <row r="24" spans="1:23" ht="20.100000000000001" customHeight="1" x14ac:dyDescent="0.2">
      <c r="A24" s="51" t="s">
        <v>48</v>
      </c>
      <c r="B24" s="24" t="s">
        <v>41</v>
      </c>
      <c r="C24" s="69">
        <v>10337</v>
      </c>
      <c r="D24" s="69">
        <v>5749</v>
      </c>
      <c r="E24" s="72">
        <v>4588</v>
      </c>
      <c r="F24" s="69">
        <v>1785</v>
      </c>
      <c r="G24" s="69">
        <v>1656</v>
      </c>
      <c r="H24" s="69">
        <v>909</v>
      </c>
      <c r="I24" s="69">
        <v>820</v>
      </c>
      <c r="J24" s="69">
        <v>228</v>
      </c>
      <c r="K24" s="72">
        <v>124</v>
      </c>
      <c r="L24" s="69">
        <v>313</v>
      </c>
      <c r="M24" s="69">
        <v>219</v>
      </c>
      <c r="N24" s="69">
        <v>139</v>
      </c>
      <c r="O24" s="69">
        <v>81</v>
      </c>
      <c r="P24" s="69">
        <v>413</v>
      </c>
      <c r="Q24" s="69">
        <v>348</v>
      </c>
      <c r="R24" s="69">
        <v>1853</v>
      </c>
      <c r="S24" s="69">
        <v>1268</v>
      </c>
      <c r="T24" s="69">
        <v>35</v>
      </c>
      <c r="U24" s="69">
        <v>20</v>
      </c>
      <c r="V24" s="72">
        <v>74</v>
      </c>
      <c r="W24" s="80">
        <v>52</v>
      </c>
    </row>
    <row r="25" spans="1:23" ht="20.100000000000001" customHeight="1" x14ac:dyDescent="0.2">
      <c r="A25" s="51"/>
      <c r="B25" s="24" t="s">
        <v>42</v>
      </c>
      <c r="C25" s="69">
        <v>1485</v>
      </c>
      <c r="D25" s="69">
        <v>808</v>
      </c>
      <c r="E25" s="72">
        <v>677</v>
      </c>
      <c r="F25" s="69">
        <v>166</v>
      </c>
      <c r="G25" s="69">
        <v>134</v>
      </c>
      <c r="H25" s="69">
        <v>35</v>
      </c>
      <c r="I25" s="69">
        <v>36</v>
      </c>
      <c r="J25" s="69">
        <v>45</v>
      </c>
      <c r="K25" s="72">
        <v>39</v>
      </c>
      <c r="L25" s="69">
        <v>60</v>
      </c>
      <c r="M25" s="69">
        <v>35</v>
      </c>
      <c r="N25" s="69">
        <v>34</v>
      </c>
      <c r="O25" s="69">
        <v>32</v>
      </c>
      <c r="P25" s="69">
        <v>343</v>
      </c>
      <c r="Q25" s="69">
        <v>298</v>
      </c>
      <c r="R25" s="69">
        <v>120</v>
      </c>
      <c r="S25" s="69">
        <v>96</v>
      </c>
      <c r="T25" s="75">
        <v>0</v>
      </c>
      <c r="U25" s="75">
        <v>0</v>
      </c>
      <c r="V25" s="72">
        <v>5</v>
      </c>
      <c r="W25" s="80">
        <v>7</v>
      </c>
    </row>
    <row r="26" spans="1:23" ht="20.100000000000001" customHeight="1" x14ac:dyDescent="0.2">
      <c r="A26" s="51"/>
      <c r="B26" s="24" t="s">
        <v>43</v>
      </c>
      <c r="C26" s="69">
        <v>2037</v>
      </c>
      <c r="D26" s="69">
        <v>1094</v>
      </c>
      <c r="E26" s="72">
        <v>943</v>
      </c>
      <c r="F26" s="69">
        <v>348</v>
      </c>
      <c r="G26" s="69">
        <v>342</v>
      </c>
      <c r="H26" s="69">
        <v>228</v>
      </c>
      <c r="I26" s="69">
        <v>196</v>
      </c>
      <c r="J26" s="69">
        <v>56</v>
      </c>
      <c r="K26" s="72">
        <v>42</v>
      </c>
      <c r="L26" s="69">
        <v>35</v>
      </c>
      <c r="M26" s="69">
        <v>22</v>
      </c>
      <c r="N26" s="69">
        <v>39</v>
      </c>
      <c r="O26" s="69">
        <v>28</v>
      </c>
      <c r="P26" s="69">
        <v>25</v>
      </c>
      <c r="Q26" s="69">
        <v>19</v>
      </c>
      <c r="R26" s="69">
        <v>349</v>
      </c>
      <c r="S26" s="69">
        <v>280</v>
      </c>
      <c r="T26" s="69">
        <v>5</v>
      </c>
      <c r="U26" s="69">
        <v>2</v>
      </c>
      <c r="V26" s="72">
        <v>9</v>
      </c>
      <c r="W26" s="80">
        <v>12</v>
      </c>
    </row>
    <row r="27" spans="1:23" ht="20.100000000000001" customHeight="1" x14ac:dyDescent="0.2">
      <c r="A27" s="51"/>
      <c r="B27" s="24" t="s">
        <v>44</v>
      </c>
      <c r="C27" s="69">
        <v>3142</v>
      </c>
      <c r="D27" s="69">
        <v>1768</v>
      </c>
      <c r="E27" s="72">
        <v>1374</v>
      </c>
      <c r="F27" s="69">
        <v>610</v>
      </c>
      <c r="G27" s="69">
        <v>638</v>
      </c>
      <c r="H27" s="69">
        <v>262</v>
      </c>
      <c r="I27" s="69">
        <v>232</v>
      </c>
      <c r="J27" s="69">
        <v>78</v>
      </c>
      <c r="K27" s="72">
        <v>27</v>
      </c>
      <c r="L27" s="69">
        <v>77</v>
      </c>
      <c r="M27" s="69">
        <v>24</v>
      </c>
      <c r="N27" s="69">
        <v>38</v>
      </c>
      <c r="O27" s="69">
        <v>9</v>
      </c>
      <c r="P27" s="69">
        <v>34</v>
      </c>
      <c r="Q27" s="69">
        <v>19</v>
      </c>
      <c r="R27" s="69">
        <v>644</v>
      </c>
      <c r="S27" s="69">
        <v>415</v>
      </c>
      <c r="T27" s="69">
        <v>18</v>
      </c>
      <c r="U27" s="69">
        <v>5</v>
      </c>
      <c r="V27" s="72">
        <v>7</v>
      </c>
      <c r="W27" s="80">
        <v>5</v>
      </c>
    </row>
    <row r="28" spans="1:23" ht="20.100000000000001" customHeight="1" x14ac:dyDescent="0.2">
      <c r="A28" s="51"/>
      <c r="B28" s="24" t="s">
        <v>45</v>
      </c>
      <c r="C28" s="69">
        <v>3673</v>
      </c>
      <c r="D28" s="69">
        <v>2079</v>
      </c>
      <c r="E28" s="72">
        <v>1594</v>
      </c>
      <c r="F28" s="69">
        <v>661</v>
      </c>
      <c r="G28" s="69">
        <v>542</v>
      </c>
      <c r="H28" s="69">
        <v>384</v>
      </c>
      <c r="I28" s="69">
        <v>356</v>
      </c>
      <c r="J28" s="69">
        <v>49</v>
      </c>
      <c r="K28" s="72">
        <v>16</v>
      </c>
      <c r="L28" s="69">
        <v>141</v>
      </c>
      <c r="M28" s="69">
        <v>138</v>
      </c>
      <c r="N28" s="69">
        <v>28</v>
      </c>
      <c r="O28" s="69">
        <v>12</v>
      </c>
      <c r="P28" s="69">
        <v>11</v>
      </c>
      <c r="Q28" s="69">
        <v>12</v>
      </c>
      <c r="R28" s="69">
        <v>740</v>
      </c>
      <c r="S28" s="69">
        <v>477</v>
      </c>
      <c r="T28" s="69">
        <v>12</v>
      </c>
      <c r="U28" s="69">
        <v>13</v>
      </c>
      <c r="V28" s="72">
        <v>53</v>
      </c>
      <c r="W28" s="80">
        <v>28</v>
      </c>
    </row>
    <row r="29" spans="1:23" ht="20.100000000000001" customHeight="1" x14ac:dyDescent="0.2">
      <c r="A29" s="51" t="s">
        <v>49</v>
      </c>
      <c r="B29" s="24" t="s">
        <v>41</v>
      </c>
      <c r="C29" s="69">
        <v>10056</v>
      </c>
      <c r="D29" s="69">
        <v>5636</v>
      </c>
      <c r="E29" s="72">
        <v>4420</v>
      </c>
      <c r="F29" s="69">
        <v>1821</v>
      </c>
      <c r="G29" s="69">
        <v>1636</v>
      </c>
      <c r="H29" s="69">
        <v>882</v>
      </c>
      <c r="I29" s="69">
        <v>757</v>
      </c>
      <c r="J29" s="69">
        <v>194</v>
      </c>
      <c r="K29" s="72">
        <v>95</v>
      </c>
      <c r="L29" s="69">
        <v>291</v>
      </c>
      <c r="M29" s="69">
        <v>263</v>
      </c>
      <c r="N29" s="69">
        <v>144</v>
      </c>
      <c r="O29" s="69">
        <v>92</v>
      </c>
      <c r="P29" s="69">
        <v>419</v>
      </c>
      <c r="Q29" s="69">
        <v>346</v>
      </c>
      <c r="R29" s="69">
        <v>1776</v>
      </c>
      <c r="S29" s="69">
        <v>1176</v>
      </c>
      <c r="T29" s="69">
        <v>33</v>
      </c>
      <c r="U29" s="69">
        <v>16</v>
      </c>
      <c r="V29" s="72">
        <v>76</v>
      </c>
      <c r="W29" s="80">
        <v>39</v>
      </c>
    </row>
    <row r="30" spans="1:23" ht="20.100000000000001" customHeight="1" x14ac:dyDescent="0.2">
      <c r="A30" s="51"/>
      <c r="B30" s="24" t="s">
        <v>42</v>
      </c>
      <c r="C30" s="69">
        <v>1568</v>
      </c>
      <c r="D30" s="69">
        <v>854</v>
      </c>
      <c r="E30" s="72">
        <v>714</v>
      </c>
      <c r="F30" s="69">
        <v>170</v>
      </c>
      <c r="G30" s="69">
        <v>156</v>
      </c>
      <c r="H30" s="69">
        <v>44</v>
      </c>
      <c r="I30" s="69">
        <v>41</v>
      </c>
      <c r="J30" s="69">
        <v>45</v>
      </c>
      <c r="K30" s="72">
        <v>37</v>
      </c>
      <c r="L30" s="69">
        <v>65</v>
      </c>
      <c r="M30" s="69">
        <v>41</v>
      </c>
      <c r="N30" s="69">
        <v>42</v>
      </c>
      <c r="O30" s="69">
        <v>30</v>
      </c>
      <c r="P30" s="69">
        <v>349</v>
      </c>
      <c r="Q30" s="69">
        <v>296</v>
      </c>
      <c r="R30" s="69">
        <v>134</v>
      </c>
      <c r="S30" s="69">
        <v>107</v>
      </c>
      <c r="T30" s="75">
        <v>0</v>
      </c>
      <c r="U30" s="75">
        <v>0</v>
      </c>
      <c r="V30" s="72">
        <v>5</v>
      </c>
      <c r="W30" s="80">
        <v>6</v>
      </c>
    </row>
    <row r="31" spans="1:23" ht="20.100000000000001" customHeight="1" x14ac:dyDescent="0.2">
      <c r="A31" s="51"/>
      <c r="B31" s="24" t="s">
        <v>43</v>
      </c>
      <c r="C31" s="69">
        <v>1827</v>
      </c>
      <c r="D31" s="69">
        <v>1018</v>
      </c>
      <c r="E31" s="72">
        <v>809</v>
      </c>
      <c r="F31" s="69">
        <v>315</v>
      </c>
      <c r="G31" s="69">
        <v>278</v>
      </c>
      <c r="H31" s="69">
        <v>222</v>
      </c>
      <c r="I31" s="69">
        <v>198</v>
      </c>
      <c r="J31" s="69">
        <v>58</v>
      </c>
      <c r="K31" s="72">
        <v>23</v>
      </c>
      <c r="L31" s="69">
        <v>31</v>
      </c>
      <c r="M31" s="69">
        <v>30</v>
      </c>
      <c r="N31" s="69">
        <v>43</v>
      </c>
      <c r="O31" s="69">
        <v>24</v>
      </c>
      <c r="P31" s="69">
        <v>21</v>
      </c>
      <c r="Q31" s="69">
        <v>14</v>
      </c>
      <c r="R31" s="69">
        <v>309</v>
      </c>
      <c r="S31" s="69">
        <v>228</v>
      </c>
      <c r="T31" s="69">
        <v>6</v>
      </c>
      <c r="U31" s="69">
        <v>4</v>
      </c>
      <c r="V31" s="72">
        <v>13</v>
      </c>
      <c r="W31" s="80">
        <v>10</v>
      </c>
    </row>
    <row r="32" spans="1:23" ht="20.100000000000001" customHeight="1" x14ac:dyDescent="0.2">
      <c r="A32" s="51"/>
      <c r="B32" s="24" t="s">
        <v>44</v>
      </c>
      <c r="C32" s="69">
        <v>3026</v>
      </c>
      <c r="D32" s="69">
        <v>1725</v>
      </c>
      <c r="E32" s="72">
        <v>1301</v>
      </c>
      <c r="F32" s="69">
        <v>660</v>
      </c>
      <c r="G32" s="69">
        <v>611</v>
      </c>
      <c r="H32" s="69">
        <v>253</v>
      </c>
      <c r="I32" s="69">
        <v>192</v>
      </c>
      <c r="J32" s="69">
        <v>52</v>
      </c>
      <c r="K32" s="72">
        <v>19</v>
      </c>
      <c r="L32" s="69">
        <v>54</v>
      </c>
      <c r="M32" s="69">
        <v>51</v>
      </c>
      <c r="N32" s="69">
        <v>21</v>
      </c>
      <c r="O32" s="69">
        <v>10</v>
      </c>
      <c r="P32" s="69">
        <v>32</v>
      </c>
      <c r="Q32" s="69">
        <v>28</v>
      </c>
      <c r="R32" s="69">
        <v>634</v>
      </c>
      <c r="S32" s="69">
        <v>382</v>
      </c>
      <c r="T32" s="69">
        <v>8</v>
      </c>
      <c r="U32" s="69">
        <v>5</v>
      </c>
      <c r="V32" s="72">
        <v>11</v>
      </c>
      <c r="W32" s="80">
        <v>3</v>
      </c>
    </row>
    <row r="33" spans="1:23" ht="20.100000000000001" customHeight="1" thickBot="1" x14ac:dyDescent="0.25">
      <c r="A33" s="58"/>
      <c r="B33" s="25" t="s">
        <v>45</v>
      </c>
      <c r="C33" s="70">
        <v>3635</v>
      </c>
      <c r="D33" s="70">
        <v>2039</v>
      </c>
      <c r="E33" s="73">
        <v>1596</v>
      </c>
      <c r="F33" s="70">
        <v>676</v>
      </c>
      <c r="G33" s="70">
        <v>591</v>
      </c>
      <c r="H33" s="70">
        <v>363</v>
      </c>
      <c r="I33" s="70">
        <v>326</v>
      </c>
      <c r="J33" s="70">
        <v>39</v>
      </c>
      <c r="K33" s="73">
        <v>16</v>
      </c>
      <c r="L33" s="70">
        <v>141</v>
      </c>
      <c r="M33" s="70">
        <v>141</v>
      </c>
      <c r="N33" s="70">
        <v>38</v>
      </c>
      <c r="O33" s="70">
        <v>28</v>
      </c>
      <c r="P33" s="70">
        <v>17</v>
      </c>
      <c r="Q33" s="70">
        <v>8</v>
      </c>
      <c r="R33" s="70">
        <v>699</v>
      </c>
      <c r="S33" s="70">
        <v>459</v>
      </c>
      <c r="T33" s="70">
        <v>19</v>
      </c>
      <c r="U33" s="70">
        <v>7</v>
      </c>
      <c r="V33" s="73">
        <v>47</v>
      </c>
      <c r="W33" s="81">
        <v>20</v>
      </c>
    </row>
    <row r="34" spans="1:23" s="4" customFormat="1" ht="36" customHeight="1" x14ac:dyDescent="0.2">
      <c r="A34" s="41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ht="18" customHeight="1" x14ac:dyDescent="0.25">
      <c r="A35" s="61" t="str">
        <f>IF(LEN(A2)&gt;0,"資料來源："&amp;A2,"")</f>
        <v/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>
        <f>B2</f>
        <v>0</v>
      </c>
      <c r="S35" s="62"/>
      <c r="T35" s="62"/>
      <c r="U35" s="62"/>
      <c r="V35" s="62"/>
      <c r="W35" s="62"/>
    </row>
    <row r="36" spans="1:23" ht="18" customHeight="1" x14ac:dyDescent="0.25">
      <c r="A36" s="61" t="str">
        <f>IF(LEN(A2)&gt;0,"填表說明："&amp;C2,"")</f>
        <v/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</sheetData>
  <mergeCells count="27">
    <mergeCell ref="A35:Q35"/>
    <mergeCell ref="R35:W35"/>
    <mergeCell ref="A36:W36"/>
    <mergeCell ref="A9:A13"/>
    <mergeCell ref="A14:A18"/>
    <mergeCell ref="A19:A23"/>
    <mergeCell ref="A24:A28"/>
    <mergeCell ref="A29:A33"/>
    <mergeCell ref="A34:W34"/>
    <mergeCell ref="L7:M7"/>
    <mergeCell ref="N7:O7"/>
    <mergeCell ref="P7:Q7"/>
    <mergeCell ref="R7:S7"/>
    <mergeCell ref="T7:U7"/>
    <mergeCell ref="V7:W7"/>
    <mergeCell ref="A7:A8"/>
    <mergeCell ref="B7:B8"/>
    <mergeCell ref="C7:E7"/>
    <mergeCell ref="F7:G7"/>
    <mergeCell ref="H7:I7"/>
    <mergeCell ref="J7:K7"/>
    <mergeCell ref="K3:R4"/>
    <mergeCell ref="T3:W3"/>
    <mergeCell ref="B4:E4"/>
    <mergeCell ref="T4:W4"/>
    <mergeCell ref="A5:W5"/>
    <mergeCell ref="A6:W6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A3" zoomScale="85" zoomScaleNormal="85" workbookViewId="0"/>
  </sheetViews>
  <sheetFormatPr defaultRowHeight="12" x14ac:dyDescent="0.2"/>
  <cols>
    <col min="1" max="1" width="14.83203125" style="3" customWidth="1"/>
    <col min="2" max="17" width="9.83203125" customWidth="1"/>
    <col min="18" max="19" width="10.83203125" customWidth="1"/>
    <col min="20" max="23" width="9.83203125" customWidth="1"/>
  </cols>
  <sheetData>
    <row r="1" spans="1:23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V1" s="16"/>
    </row>
    <row r="2" spans="1:23" s="11" customFormat="1" ht="28.5" hidden="1" customHeight="1" thickBot="1" x14ac:dyDescent="0.3">
      <c r="A2" s="15"/>
      <c r="C2" s="16"/>
      <c r="E2" s="16"/>
      <c r="F2" s="16"/>
      <c r="G2" s="16"/>
      <c r="H2" s="16"/>
      <c r="I2" s="16"/>
      <c r="K2" s="16"/>
      <c r="V2" s="16"/>
    </row>
    <row r="3" spans="1:23" s="3" customFormat="1" ht="18" customHeight="1" x14ac:dyDescent="0.25">
      <c r="A3" s="28"/>
      <c r="B3" s="5"/>
      <c r="C3" s="5"/>
      <c r="D3" s="5"/>
      <c r="E3" s="5"/>
      <c r="F3" s="5"/>
      <c r="G3" s="5"/>
      <c r="H3" s="31"/>
      <c r="J3" s="32"/>
      <c r="K3" s="49" t="s">
        <v>40</v>
      </c>
      <c r="L3" s="49"/>
      <c r="M3" s="49"/>
      <c r="N3" s="49"/>
      <c r="O3" s="49"/>
      <c r="P3" s="49"/>
      <c r="Q3" s="49"/>
      <c r="R3" s="49"/>
      <c r="S3" s="31"/>
      <c r="T3" s="63"/>
      <c r="U3" s="63"/>
      <c r="V3" s="63"/>
      <c r="W3" s="63"/>
    </row>
    <row r="4" spans="1:23" s="3" customFormat="1" ht="18" customHeight="1" x14ac:dyDescent="0.25">
      <c r="A4" s="30"/>
      <c r="B4" s="54"/>
      <c r="C4" s="54"/>
      <c r="D4" s="54"/>
      <c r="E4" s="54"/>
      <c r="F4" s="27"/>
      <c r="G4" s="27"/>
      <c r="H4" s="31"/>
      <c r="I4" s="32"/>
      <c r="J4" s="32"/>
      <c r="K4" s="49"/>
      <c r="L4" s="49"/>
      <c r="M4" s="49"/>
      <c r="N4" s="49"/>
      <c r="O4" s="49"/>
      <c r="P4" s="49"/>
      <c r="Q4" s="49"/>
      <c r="R4" s="49"/>
      <c r="S4" s="31"/>
      <c r="T4" s="64"/>
      <c r="U4" s="57"/>
      <c r="V4" s="57"/>
      <c r="W4" s="57"/>
    </row>
    <row r="5" spans="1:23" ht="36" customHeight="1" x14ac:dyDescent="0.2">
      <c r="A5" s="52" t="s">
        <v>79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24" customHeight="1" thickBot="1" x14ac:dyDescent="0.3">
      <c r="A6" s="53" t="str">
        <f>F1</f>
        <v>中華民國113年第4季底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s="1" customFormat="1" ht="54.95" customHeight="1" x14ac:dyDescent="0.2">
      <c r="A7" s="59" t="s">
        <v>22</v>
      </c>
      <c r="B7" s="37" t="s">
        <v>17</v>
      </c>
      <c r="C7" s="35" t="s">
        <v>33</v>
      </c>
      <c r="D7" s="36"/>
      <c r="E7" s="34"/>
      <c r="F7" s="33" t="s">
        <v>23</v>
      </c>
      <c r="G7" s="36"/>
      <c r="H7" s="33" t="s">
        <v>24</v>
      </c>
      <c r="I7" s="34"/>
      <c r="J7" s="33" t="s">
        <v>25</v>
      </c>
      <c r="K7" s="34"/>
      <c r="L7" s="55" t="s">
        <v>26</v>
      </c>
      <c r="M7" s="56"/>
      <c r="N7" s="55" t="s">
        <v>27</v>
      </c>
      <c r="O7" s="56"/>
      <c r="P7" s="33" t="s">
        <v>28</v>
      </c>
      <c r="Q7" s="34"/>
      <c r="R7" s="33" t="s">
        <v>29</v>
      </c>
      <c r="S7" s="34"/>
      <c r="T7" s="33" t="s">
        <v>36</v>
      </c>
      <c r="U7" s="34"/>
      <c r="V7" s="33" t="s">
        <v>35</v>
      </c>
      <c r="W7" s="36"/>
    </row>
    <row r="8" spans="1:23" s="1" customFormat="1" ht="21.95" customHeight="1" thickBot="1" x14ac:dyDescent="0.25">
      <c r="A8" s="60"/>
      <c r="B8" s="38"/>
      <c r="C8" s="21" t="s">
        <v>20</v>
      </c>
      <c r="D8" s="21" t="s">
        <v>0</v>
      </c>
      <c r="E8" s="22" t="s">
        <v>1</v>
      </c>
      <c r="F8" s="22" t="s">
        <v>31</v>
      </c>
      <c r="G8" s="22" t="s">
        <v>32</v>
      </c>
      <c r="H8" s="22" t="s">
        <v>31</v>
      </c>
      <c r="I8" s="22" t="s">
        <v>32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1" t="s">
        <v>31</v>
      </c>
      <c r="U8" s="21" t="s">
        <v>32</v>
      </c>
      <c r="V8" s="22" t="s">
        <v>0</v>
      </c>
      <c r="W8" s="26" t="s">
        <v>1</v>
      </c>
    </row>
    <row r="9" spans="1:23" s="2" customFormat="1" ht="20.100000000000001" customHeight="1" x14ac:dyDescent="0.2">
      <c r="A9" s="34" t="s">
        <v>63</v>
      </c>
      <c r="B9" s="23" t="s">
        <v>41</v>
      </c>
      <c r="C9" s="68">
        <v>8247</v>
      </c>
      <c r="D9" s="68">
        <v>4657</v>
      </c>
      <c r="E9" s="71">
        <v>3590</v>
      </c>
      <c r="F9" s="68">
        <v>1503</v>
      </c>
      <c r="G9" s="68">
        <v>1283</v>
      </c>
      <c r="H9" s="68">
        <v>719</v>
      </c>
      <c r="I9" s="68">
        <v>649</v>
      </c>
      <c r="J9" s="68">
        <v>140</v>
      </c>
      <c r="K9" s="71">
        <v>73</v>
      </c>
      <c r="L9" s="68">
        <v>278</v>
      </c>
      <c r="M9" s="68">
        <v>176</v>
      </c>
      <c r="N9" s="68">
        <v>104</v>
      </c>
      <c r="O9" s="68">
        <v>73</v>
      </c>
      <c r="P9" s="68">
        <v>322</v>
      </c>
      <c r="Q9" s="68">
        <v>276</v>
      </c>
      <c r="R9" s="68">
        <v>1519</v>
      </c>
      <c r="S9" s="68">
        <v>1008</v>
      </c>
      <c r="T9" s="68">
        <v>19</v>
      </c>
      <c r="U9" s="68">
        <v>20</v>
      </c>
      <c r="V9" s="71">
        <v>53</v>
      </c>
      <c r="W9" s="88">
        <v>32</v>
      </c>
    </row>
    <row r="10" spans="1:23" ht="20.100000000000001" customHeight="1" x14ac:dyDescent="0.2">
      <c r="A10" s="51"/>
      <c r="B10" s="24" t="s">
        <v>42</v>
      </c>
      <c r="C10" s="69">
        <v>1123</v>
      </c>
      <c r="D10" s="69">
        <v>604</v>
      </c>
      <c r="E10" s="72">
        <v>519</v>
      </c>
      <c r="F10" s="69">
        <v>128</v>
      </c>
      <c r="G10" s="69">
        <v>103</v>
      </c>
      <c r="H10" s="69">
        <v>20</v>
      </c>
      <c r="I10" s="69">
        <v>25</v>
      </c>
      <c r="J10" s="69">
        <v>19</v>
      </c>
      <c r="K10" s="72">
        <v>23</v>
      </c>
      <c r="L10" s="69">
        <v>47</v>
      </c>
      <c r="M10" s="69">
        <v>22</v>
      </c>
      <c r="N10" s="69">
        <v>24</v>
      </c>
      <c r="O10" s="69">
        <v>24</v>
      </c>
      <c r="P10" s="69">
        <v>260</v>
      </c>
      <c r="Q10" s="69">
        <v>244</v>
      </c>
      <c r="R10" s="69">
        <v>100</v>
      </c>
      <c r="S10" s="69">
        <v>76</v>
      </c>
      <c r="T10" s="75">
        <v>0</v>
      </c>
      <c r="U10" s="75">
        <v>0</v>
      </c>
      <c r="V10" s="72">
        <v>6</v>
      </c>
      <c r="W10" s="80">
        <v>2</v>
      </c>
    </row>
    <row r="11" spans="1:23" ht="20.100000000000001" customHeight="1" x14ac:dyDescent="0.2">
      <c r="A11" s="51"/>
      <c r="B11" s="24" t="s">
        <v>43</v>
      </c>
      <c r="C11" s="69">
        <v>1562</v>
      </c>
      <c r="D11" s="69">
        <v>887</v>
      </c>
      <c r="E11" s="72">
        <v>675</v>
      </c>
      <c r="F11" s="69">
        <v>289</v>
      </c>
      <c r="G11" s="69">
        <v>268</v>
      </c>
      <c r="H11" s="69">
        <v>195</v>
      </c>
      <c r="I11" s="69">
        <v>168</v>
      </c>
      <c r="J11" s="69">
        <v>43</v>
      </c>
      <c r="K11" s="72">
        <v>16</v>
      </c>
      <c r="L11" s="69">
        <v>36</v>
      </c>
      <c r="M11" s="69">
        <v>9</v>
      </c>
      <c r="N11" s="69">
        <v>31</v>
      </c>
      <c r="O11" s="69">
        <v>29</v>
      </c>
      <c r="P11" s="69">
        <v>24</v>
      </c>
      <c r="Q11" s="69">
        <v>10</v>
      </c>
      <c r="R11" s="69">
        <v>258</v>
      </c>
      <c r="S11" s="69">
        <v>166</v>
      </c>
      <c r="T11" s="69">
        <v>4</v>
      </c>
      <c r="U11" s="69">
        <v>3</v>
      </c>
      <c r="V11" s="72">
        <v>7</v>
      </c>
      <c r="W11" s="80">
        <v>6</v>
      </c>
    </row>
    <row r="12" spans="1:23" ht="20.100000000000001" customHeight="1" x14ac:dyDescent="0.2">
      <c r="A12" s="51"/>
      <c r="B12" s="24" t="s">
        <v>44</v>
      </c>
      <c r="C12" s="69">
        <v>2507</v>
      </c>
      <c r="D12" s="69">
        <v>1403</v>
      </c>
      <c r="E12" s="72">
        <v>1104</v>
      </c>
      <c r="F12" s="69">
        <v>515</v>
      </c>
      <c r="G12" s="69">
        <v>489</v>
      </c>
      <c r="H12" s="69">
        <v>210</v>
      </c>
      <c r="I12" s="69">
        <v>184</v>
      </c>
      <c r="J12" s="69">
        <v>50</v>
      </c>
      <c r="K12" s="72">
        <v>18</v>
      </c>
      <c r="L12" s="69">
        <v>65</v>
      </c>
      <c r="M12" s="69">
        <v>25</v>
      </c>
      <c r="N12" s="69">
        <v>22</v>
      </c>
      <c r="O12" s="69">
        <v>5</v>
      </c>
      <c r="P12" s="69">
        <v>28</v>
      </c>
      <c r="Q12" s="69">
        <v>16</v>
      </c>
      <c r="R12" s="69">
        <v>506</v>
      </c>
      <c r="S12" s="69">
        <v>353</v>
      </c>
      <c r="T12" s="69">
        <v>3</v>
      </c>
      <c r="U12" s="69">
        <v>6</v>
      </c>
      <c r="V12" s="72">
        <v>4</v>
      </c>
      <c r="W12" s="80">
        <v>8</v>
      </c>
    </row>
    <row r="13" spans="1:23" ht="20.100000000000001" customHeight="1" x14ac:dyDescent="0.2">
      <c r="A13" s="51"/>
      <c r="B13" s="24" t="s">
        <v>45</v>
      </c>
      <c r="C13" s="69">
        <v>3055</v>
      </c>
      <c r="D13" s="69">
        <v>1763</v>
      </c>
      <c r="E13" s="72">
        <v>1292</v>
      </c>
      <c r="F13" s="69">
        <v>571</v>
      </c>
      <c r="G13" s="69">
        <v>423</v>
      </c>
      <c r="H13" s="69">
        <v>294</v>
      </c>
      <c r="I13" s="69">
        <v>272</v>
      </c>
      <c r="J13" s="69">
        <v>28</v>
      </c>
      <c r="K13" s="72">
        <v>16</v>
      </c>
      <c r="L13" s="69">
        <v>130</v>
      </c>
      <c r="M13" s="69">
        <v>120</v>
      </c>
      <c r="N13" s="69">
        <v>27</v>
      </c>
      <c r="O13" s="69">
        <v>15</v>
      </c>
      <c r="P13" s="69">
        <v>10</v>
      </c>
      <c r="Q13" s="69">
        <v>6</v>
      </c>
      <c r="R13" s="69">
        <v>655</v>
      </c>
      <c r="S13" s="69">
        <v>413</v>
      </c>
      <c r="T13" s="69">
        <v>12</v>
      </c>
      <c r="U13" s="69">
        <v>11</v>
      </c>
      <c r="V13" s="72">
        <v>36</v>
      </c>
      <c r="W13" s="80">
        <v>16</v>
      </c>
    </row>
    <row r="14" spans="1:23" ht="20.100000000000001" customHeight="1" x14ac:dyDescent="0.2">
      <c r="A14" s="51" t="s">
        <v>55</v>
      </c>
      <c r="B14" s="24" t="s">
        <v>41</v>
      </c>
      <c r="C14" s="69">
        <v>5126</v>
      </c>
      <c r="D14" s="69">
        <v>2860</v>
      </c>
      <c r="E14" s="72">
        <v>2266</v>
      </c>
      <c r="F14" s="69">
        <v>914</v>
      </c>
      <c r="G14" s="69">
        <v>848</v>
      </c>
      <c r="H14" s="69">
        <v>452</v>
      </c>
      <c r="I14" s="69">
        <v>359</v>
      </c>
      <c r="J14" s="69">
        <v>126</v>
      </c>
      <c r="K14" s="72">
        <v>71</v>
      </c>
      <c r="L14" s="69">
        <v>152</v>
      </c>
      <c r="M14" s="69">
        <v>126</v>
      </c>
      <c r="N14" s="69">
        <v>76</v>
      </c>
      <c r="O14" s="69">
        <v>39</v>
      </c>
      <c r="P14" s="69">
        <v>180</v>
      </c>
      <c r="Q14" s="69">
        <v>158</v>
      </c>
      <c r="R14" s="69">
        <v>914</v>
      </c>
      <c r="S14" s="69">
        <v>639</v>
      </c>
      <c r="T14" s="69">
        <v>19</v>
      </c>
      <c r="U14" s="69">
        <v>10</v>
      </c>
      <c r="V14" s="72">
        <v>27</v>
      </c>
      <c r="W14" s="80">
        <v>16</v>
      </c>
    </row>
    <row r="15" spans="1:23" ht="20.100000000000001" customHeight="1" x14ac:dyDescent="0.2">
      <c r="A15" s="51"/>
      <c r="B15" s="24" t="s">
        <v>42</v>
      </c>
      <c r="C15" s="69">
        <v>748</v>
      </c>
      <c r="D15" s="69">
        <v>394</v>
      </c>
      <c r="E15" s="72">
        <v>354</v>
      </c>
      <c r="F15" s="69">
        <v>69</v>
      </c>
      <c r="G15" s="69">
        <v>83</v>
      </c>
      <c r="H15" s="69">
        <v>35</v>
      </c>
      <c r="I15" s="69">
        <v>28</v>
      </c>
      <c r="J15" s="69">
        <v>30</v>
      </c>
      <c r="K15" s="72">
        <v>28</v>
      </c>
      <c r="L15" s="69">
        <v>30</v>
      </c>
      <c r="M15" s="69">
        <v>13</v>
      </c>
      <c r="N15" s="69">
        <v>16</v>
      </c>
      <c r="O15" s="69">
        <v>16</v>
      </c>
      <c r="P15" s="69">
        <v>154</v>
      </c>
      <c r="Q15" s="69">
        <v>131</v>
      </c>
      <c r="R15" s="69">
        <v>54</v>
      </c>
      <c r="S15" s="69">
        <v>52</v>
      </c>
      <c r="T15" s="69">
        <v>1</v>
      </c>
      <c r="U15" s="75">
        <v>0</v>
      </c>
      <c r="V15" s="72">
        <v>5</v>
      </c>
      <c r="W15" s="80">
        <v>3</v>
      </c>
    </row>
    <row r="16" spans="1:23" ht="20.100000000000001" customHeight="1" x14ac:dyDescent="0.2">
      <c r="A16" s="51"/>
      <c r="B16" s="24" t="s">
        <v>43</v>
      </c>
      <c r="C16" s="69">
        <v>899</v>
      </c>
      <c r="D16" s="69">
        <v>473</v>
      </c>
      <c r="E16" s="72">
        <v>426</v>
      </c>
      <c r="F16" s="69">
        <v>147</v>
      </c>
      <c r="G16" s="69">
        <v>172</v>
      </c>
      <c r="H16" s="69">
        <v>105</v>
      </c>
      <c r="I16" s="69">
        <v>71</v>
      </c>
      <c r="J16" s="69">
        <v>28</v>
      </c>
      <c r="K16" s="72">
        <v>13</v>
      </c>
      <c r="L16" s="69">
        <v>14</v>
      </c>
      <c r="M16" s="69">
        <v>9</v>
      </c>
      <c r="N16" s="69">
        <v>22</v>
      </c>
      <c r="O16" s="69">
        <v>15</v>
      </c>
      <c r="P16" s="69">
        <v>10</v>
      </c>
      <c r="Q16" s="69">
        <v>14</v>
      </c>
      <c r="R16" s="69">
        <v>142</v>
      </c>
      <c r="S16" s="69">
        <v>126</v>
      </c>
      <c r="T16" s="69">
        <v>2</v>
      </c>
      <c r="U16" s="69">
        <v>2</v>
      </c>
      <c r="V16" s="72">
        <v>3</v>
      </c>
      <c r="W16" s="80">
        <v>4</v>
      </c>
    </row>
    <row r="17" spans="1:23" ht="20.100000000000001" customHeight="1" x14ac:dyDescent="0.2">
      <c r="A17" s="51"/>
      <c r="B17" s="24" t="s">
        <v>44</v>
      </c>
      <c r="C17" s="69">
        <v>1631</v>
      </c>
      <c r="D17" s="69">
        <v>916</v>
      </c>
      <c r="E17" s="72">
        <v>715</v>
      </c>
      <c r="F17" s="69">
        <v>354</v>
      </c>
      <c r="G17" s="69">
        <v>328</v>
      </c>
      <c r="H17" s="69">
        <v>121</v>
      </c>
      <c r="I17" s="69">
        <v>115</v>
      </c>
      <c r="J17" s="69">
        <v>44</v>
      </c>
      <c r="K17" s="72">
        <v>17</v>
      </c>
      <c r="L17" s="69">
        <v>40</v>
      </c>
      <c r="M17" s="69">
        <v>15</v>
      </c>
      <c r="N17" s="69">
        <v>19</v>
      </c>
      <c r="O17" s="69">
        <v>2</v>
      </c>
      <c r="P17" s="69">
        <v>12</v>
      </c>
      <c r="Q17" s="69">
        <v>7</v>
      </c>
      <c r="R17" s="69">
        <v>319</v>
      </c>
      <c r="S17" s="69">
        <v>223</v>
      </c>
      <c r="T17" s="69">
        <v>7</v>
      </c>
      <c r="U17" s="69">
        <v>5</v>
      </c>
      <c r="V17" s="76">
        <v>0</v>
      </c>
      <c r="W17" s="80">
        <v>3</v>
      </c>
    </row>
    <row r="18" spans="1:23" ht="20.100000000000001" customHeight="1" x14ac:dyDescent="0.2">
      <c r="A18" s="51"/>
      <c r="B18" s="24" t="s">
        <v>45</v>
      </c>
      <c r="C18" s="69">
        <v>1848</v>
      </c>
      <c r="D18" s="69">
        <v>1077</v>
      </c>
      <c r="E18" s="72">
        <v>771</v>
      </c>
      <c r="F18" s="69">
        <v>344</v>
      </c>
      <c r="G18" s="69">
        <v>265</v>
      </c>
      <c r="H18" s="69">
        <v>191</v>
      </c>
      <c r="I18" s="69">
        <v>145</v>
      </c>
      <c r="J18" s="69">
        <v>24</v>
      </c>
      <c r="K18" s="72">
        <v>13</v>
      </c>
      <c r="L18" s="69">
        <v>68</v>
      </c>
      <c r="M18" s="69">
        <v>89</v>
      </c>
      <c r="N18" s="69">
        <v>19</v>
      </c>
      <c r="O18" s="69">
        <v>6</v>
      </c>
      <c r="P18" s="69">
        <v>4</v>
      </c>
      <c r="Q18" s="69">
        <v>6</v>
      </c>
      <c r="R18" s="69">
        <v>399</v>
      </c>
      <c r="S18" s="69">
        <v>238</v>
      </c>
      <c r="T18" s="69">
        <v>9</v>
      </c>
      <c r="U18" s="69">
        <v>3</v>
      </c>
      <c r="V18" s="72">
        <v>19</v>
      </c>
      <c r="W18" s="80">
        <v>6</v>
      </c>
    </row>
    <row r="19" spans="1:23" ht="20.100000000000001" customHeight="1" x14ac:dyDescent="0.2">
      <c r="A19" s="51" t="s">
        <v>56</v>
      </c>
      <c r="B19" s="24" t="s">
        <v>41</v>
      </c>
      <c r="C19" s="69">
        <v>6622</v>
      </c>
      <c r="D19" s="69">
        <v>3718</v>
      </c>
      <c r="E19" s="72">
        <v>2904</v>
      </c>
      <c r="F19" s="69">
        <v>1124</v>
      </c>
      <c r="G19" s="69">
        <v>1010</v>
      </c>
      <c r="H19" s="69">
        <v>658</v>
      </c>
      <c r="I19" s="69">
        <v>521</v>
      </c>
      <c r="J19" s="69">
        <v>138</v>
      </c>
      <c r="K19" s="72">
        <v>58</v>
      </c>
      <c r="L19" s="69">
        <v>217</v>
      </c>
      <c r="M19" s="69">
        <v>186</v>
      </c>
      <c r="N19" s="69">
        <v>87</v>
      </c>
      <c r="O19" s="69">
        <v>40</v>
      </c>
      <c r="P19" s="69">
        <v>286</v>
      </c>
      <c r="Q19" s="69">
        <v>237</v>
      </c>
      <c r="R19" s="69">
        <v>1153</v>
      </c>
      <c r="S19" s="69">
        <v>810</v>
      </c>
      <c r="T19" s="69">
        <v>18</v>
      </c>
      <c r="U19" s="69">
        <v>13</v>
      </c>
      <c r="V19" s="72">
        <v>37</v>
      </c>
      <c r="W19" s="80">
        <v>29</v>
      </c>
    </row>
    <row r="20" spans="1:23" ht="20.100000000000001" customHeight="1" x14ac:dyDescent="0.2">
      <c r="A20" s="51"/>
      <c r="B20" s="24" t="s">
        <v>42</v>
      </c>
      <c r="C20" s="69">
        <v>981</v>
      </c>
      <c r="D20" s="69">
        <v>565</v>
      </c>
      <c r="E20" s="72">
        <v>416</v>
      </c>
      <c r="F20" s="69">
        <v>98</v>
      </c>
      <c r="G20" s="69">
        <v>88</v>
      </c>
      <c r="H20" s="69">
        <v>45</v>
      </c>
      <c r="I20" s="69">
        <v>18</v>
      </c>
      <c r="J20" s="69">
        <v>21</v>
      </c>
      <c r="K20" s="72">
        <v>16</v>
      </c>
      <c r="L20" s="69">
        <v>47</v>
      </c>
      <c r="M20" s="69">
        <v>24</v>
      </c>
      <c r="N20" s="69">
        <v>26</v>
      </c>
      <c r="O20" s="69">
        <v>12</v>
      </c>
      <c r="P20" s="69">
        <v>245</v>
      </c>
      <c r="Q20" s="69">
        <v>186</v>
      </c>
      <c r="R20" s="69">
        <v>81</v>
      </c>
      <c r="S20" s="69">
        <v>69</v>
      </c>
      <c r="T20" s="75">
        <v>0</v>
      </c>
      <c r="U20" s="75">
        <v>0</v>
      </c>
      <c r="V20" s="72">
        <v>2</v>
      </c>
      <c r="W20" s="80">
        <v>3</v>
      </c>
    </row>
    <row r="21" spans="1:23" ht="20.100000000000001" customHeight="1" x14ac:dyDescent="0.2">
      <c r="A21" s="51"/>
      <c r="B21" s="24" t="s">
        <v>43</v>
      </c>
      <c r="C21" s="69">
        <v>1203</v>
      </c>
      <c r="D21" s="69">
        <v>645</v>
      </c>
      <c r="E21" s="72">
        <v>558</v>
      </c>
      <c r="F21" s="69">
        <v>182</v>
      </c>
      <c r="G21" s="69">
        <v>194</v>
      </c>
      <c r="H21" s="69">
        <v>164</v>
      </c>
      <c r="I21" s="69">
        <v>123</v>
      </c>
      <c r="J21" s="69">
        <v>40</v>
      </c>
      <c r="K21" s="72">
        <v>18</v>
      </c>
      <c r="L21" s="69">
        <v>28</v>
      </c>
      <c r="M21" s="69">
        <v>24</v>
      </c>
      <c r="N21" s="69">
        <v>25</v>
      </c>
      <c r="O21" s="69">
        <v>12</v>
      </c>
      <c r="P21" s="69">
        <v>12</v>
      </c>
      <c r="Q21" s="69">
        <v>16</v>
      </c>
      <c r="R21" s="69">
        <v>188</v>
      </c>
      <c r="S21" s="69">
        <v>164</v>
      </c>
      <c r="T21" s="69">
        <v>1</v>
      </c>
      <c r="U21" s="69">
        <v>1</v>
      </c>
      <c r="V21" s="72">
        <v>5</v>
      </c>
      <c r="W21" s="80">
        <v>6</v>
      </c>
    </row>
    <row r="22" spans="1:23" ht="20.100000000000001" customHeight="1" x14ac:dyDescent="0.2">
      <c r="A22" s="51"/>
      <c r="B22" s="24" t="s">
        <v>44</v>
      </c>
      <c r="C22" s="69">
        <v>2024</v>
      </c>
      <c r="D22" s="69">
        <v>1146</v>
      </c>
      <c r="E22" s="72">
        <v>878</v>
      </c>
      <c r="F22" s="69">
        <v>384</v>
      </c>
      <c r="G22" s="69">
        <v>375</v>
      </c>
      <c r="H22" s="69">
        <v>191</v>
      </c>
      <c r="I22" s="69">
        <v>149</v>
      </c>
      <c r="J22" s="69">
        <v>52</v>
      </c>
      <c r="K22" s="72">
        <v>10</v>
      </c>
      <c r="L22" s="69">
        <v>42</v>
      </c>
      <c r="M22" s="69">
        <v>23</v>
      </c>
      <c r="N22" s="69">
        <v>20</v>
      </c>
      <c r="O22" s="69">
        <v>2</v>
      </c>
      <c r="P22" s="69">
        <v>18</v>
      </c>
      <c r="Q22" s="69">
        <v>26</v>
      </c>
      <c r="R22" s="69">
        <v>430</v>
      </c>
      <c r="S22" s="69">
        <v>284</v>
      </c>
      <c r="T22" s="69">
        <v>6</v>
      </c>
      <c r="U22" s="69">
        <v>2</v>
      </c>
      <c r="V22" s="72">
        <v>3</v>
      </c>
      <c r="W22" s="80">
        <v>7</v>
      </c>
    </row>
    <row r="23" spans="1:23" ht="20.100000000000001" customHeight="1" x14ac:dyDescent="0.2">
      <c r="A23" s="51"/>
      <c r="B23" s="24" t="s">
        <v>45</v>
      </c>
      <c r="C23" s="69">
        <v>2414</v>
      </c>
      <c r="D23" s="69">
        <v>1362</v>
      </c>
      <c r="E23" s="72">
        <v>1052</v>
      </c>
      <c r="F23" s="69">
        <v>460</v>
      </c>
      <c r="G23" s="69">
        <v>353</v>
      </c>
      <c r="H23" s="69">
        <v>258</v>
      </c>
      <c r="I23" s="69">
        <v>231</v>
      </c>
      <c r="J23" s="69">
        <v>25</v>
      </c>
      <c r="K23" s="72">
        <v>14</v>
      </c>
      <c r="L23" s="69">
        <v>100</v>
      </c>
      <c r="M23" s="69">
        <v>115</v>
      </c>
      <c r="N23" s="69">
        <v>16</v>
      </c>
      <c r="O23" s="69">
        <v>14</v>
      </c>
      <c r="P23" s="69">
        <v>11</v>
      </c>
      <c r="Q23" s="69">
        <v>9</v>
      </c>
      <c r="R23" s="69">
        <v>454</v>
      </c>
      <c r="S23" s="69">
        <v>293</v>
      </c>
      <c r="T23" s="69">
        <v>11</v>
      </c>
      <c r="U23" s="69">
        <v>10</v>
      </c>
      <c r="V23" s="72">
        <v>27</v>
      </c>
      <c r="W23" s="80">
        <v>13</v>
      </c>
    </row>
    <row r="24" spans="1:23" ht="20.100000000000001" customHeight="1" x14ac:dyDescent="0.2">
      <c r="A24" s="51" t="s">
        <v>57</v>
      </c>
      <c r="B24" s="24" t="s">
        <v>41</v>
      </c>
      <c r="C24" s="69">
        <v>3960</v>
      </c>
      <c r="D24" s="69">
        <v>2252</v>
      </c>
      <c r="E24" s="72">
        <v>1708</v>
      </c>
      <c r="F24" s="69">
        <v>667</v>
      </c>
      <c r="G24" s="69">
        <v>611</v>
      </c>
      <c r="H24" s="69">
        <v>357</v>
      </c>
      <c r="I24" s="69">
        <v>279</v>
      </c>
      <c r="J24" s="69">
        <v>92</v>
      </c>
      <c r="K24" s="72">
        <v>50</v>
      </c>
      <c r="L24" s="69">
        <v>126</v>
      </c>
      <c r="M24" s="69">
        <v>100</v>
      </c>
      <c r="N24" s="69">
        <v>50</v>
      </c>
      <c r="O24" s="69">
        <v>27</v>
      </c>
      <c r="P24" s="69">
        <v>184</v>
      </c>
      <c r="Q24" s="69">
        <v>138</v>
      </c>
      <c r="R24" s="69">
        <v>739</v>
      </c>
      <c r="S24" s="69">
        <v>486</v>
      </c>
      <c r="T24" s="69">
        <v>21</v>
      </c>
      <c r="U24" s="69">
        <v>6</v>
      </c>
      <c r="V24" s="72">
        <v>16</v>
      </c>
      <c r="W24" s="80">
        <v>11</v>
      </c>
    </row>
    <row r="25" spans="1:23" ht="20.100000000000001" customHeight="1" x14ac:dyDescent="0.2">
      <c r="A25" s="51"/>
      <c r="B25" s="24" t="s">
        <v>42</v>
      </c>
      <c r="C25" s="69">
        <v>596</v>
      </c>
      <c r="D25" s="69">
        <v>327</v>
      </c>
      <c r="E25" s="72">
        <v>269</v>
      </c>
      <c r="F25" s="69">
        <v>62</v>
      </c>
      <c r="G25" s="69">
        <v>57</v>
      </c>
      <c r="H25" s="69">
        <v>25</v>
      </c>
      <c r="I25" s="69">
        <v>18</v>
      </c>
      <c r="J25" s="69">
        <v>11</v>
      </c>
      <c r="K25" s="72">
        <v>14</v>
      </c>
      <c r="L25" s="69">
        <v>24</v>
      </c>
      <c r="M25" s="69">
        <v>12</v>
      </c>
      <c r="N25" s="69">
        <v>7</v>
      </c>
      <c r="O25" s="69">
        <v>9</v>
      </c>
      <c r="P25" s="69">
        <v>156</v>
      </c>
      <c r="Q25" s="69">
        <v>123</v>
      </c>
      <c r="R25" s="69">
        <v>40</v>
      </c>
      <c r="S25" s="69">
        <v>33</v>
      </c>
      <c r="T25" s="75">
        <v>0</v>
      </c>
      <c r="U25" s="75">
        <v>0</v>
      </c>
      <c r="V25" s="72">
        <v>2</v>
      </c>
      <c r="W25" s="80">
        <v>3</v>
      </c>
    </row>
    <row r="26" spans="1:23" ht="20.100000000000001" customHeight="1" x14ac:dyDescent="0.2">
      <c r="A26" s="51"/>
      <c r="B26" s="24" t="s">
        <v>43</v>
      </c>
      <c r="C26" s="69">
        <v>738</v>
      </c>
      <c r="D26" s="69">
        <v>408</v>
      </c>
      <c r="E26" s="72">
        <v>330</v>
      </c>
      <c r="F26" s="69">
        <v>112</v>
      </c>
      <c r="G26" s="69">
        <v>129</v>
      </c>
      <c r="H26" s="69">
        <v>90</v>
      </c>
      <c r="I26" s="69">
        <v>62</v>
      </c>
      <c r="J26" s="69">
        <v>19</v>
      </c>
      <c r="K26" s="72">
        <v>20</v>
      </c>
      <c r="L26" s="69">
        <v>16</v>
      </c>
      <c r="M26" s="69">
        <v>11</v>
      </c>
      <c r="N26" s="69">
        <v>21</v>
      </c>
      <c r="O26" s="69">
        <v>8</v>
      </c>
      <c r="P26" s="69">
        <v>14</v>
      </c>
      <c r="Q26" s="69">
        <v>8</v>
      </c>
      <c r="R26" s="69">
        <v>126</v>
      </c>
      <c r="S26" s="69">
        <v>89</v>
      </c>
      <c r="T26" s="69">
        <v>6</v>
      </c>
      <c r="U26" s="75">
        <v>0</v>
      </c>
      <c r="V26" s="72">
        <v>4</v>
      </c>
      <c r="W26" s="80">
        <v>3</v>
      </c>
    </row>
    <row r="27" spans="1:23" ht="20.100000000000001" customHeight="1" x14ac:dyDescent="0.2">
      <c r="A27" s="51"/>
      <c r="B27" s="24" t="s">
        <v>44</v>
      </c>
      <c r="C27" s="69">
        <v>1227</v>
      </c>
      <c r="D27" s="69">
        <v>714</v>
      </c>
      <c r="E27" s="72">
        <v>513</v>
      </c>
      <c r="F27" s="69">
        <v>250</v>
      </c>
      <c r="G27" s="69">
        <v>234</v>
      </c>
      <c r="H27" s="69">
        <v>96</v>
      </c>
      <c r="I27" s="69">
        <v>81</v>
      </c>
      <c r="J27" s="69">
        <v>37</v>
      </c>
      <c r="K27" s="72">
        <v>9</v>
      </c>
      <c r="L27" s="69">
        <v>21</v>
      </c>
      <c r="M27" s="69">
        <v>11</v>
      </c>
      <c r="N27" s="69">
        <v>16</v>
      </c>
      <c r="O27" s="69">
        <v>6</v>
      </c>
      <c r="P27" s="69">
        <v>8</v>
      </c>
      <c r="Q27" s="69">
        <v>4</v>
      </c>
      <c r="R27" s="69">
        <v>275</v>
      </c>
      <c r="S27" s="69">
        <v>166</v>
      </c>
      <c r="T27" s="69">
        <v>10</v>
      </c>
      <c r="U27" s="69">
        <v>2</v>
      </c>
      <c r="V27" s="72">
        <v>1</v>
      </c>
      <c r="W27" s="82">
        <v>0</v>
      </c>
    </row>
    <row r="28" spans="1:23" ht="20.100000000000001" customHeight="1" x14ac:dyDescent="0.2">
      <c r="A28" s="51"/>
      <c r="B28" s="24" t="s">
        <v>45</v>
      </c>
      <c r="C28" s="69">
        <v>1399</v>
      </c>
      <c r="D28" s="69">
        <v>803</v>
      </c>
      <c r="E28" s="72">
        <v>596</v>
      </c>
      <c r="F28" s="69">
        <v>243</v>
      </c>
      <c r="G28" s="69">
        <v>191</v>
      </c>
      <c r="H28" s="69">
        <v>146</v>
      </c>
      <c r="I28" s="69">
        <v>118</v>
      </c>
      <c r="J28" s="69">
        <v>25</v>
      </c>
      <c r="K28" s="72">
        <v>7</v>
      </c>
      <c r="L28" s="69">
        <v>65</v>
      </c>
      <c r="M28" s="69">
        <v>66</v>
      </c>
      <c r="N28" s="69">
        <v>6</v>
      </c>
      <c r="O28" s="69">
        <v>4</v>
      </c>
      <c r="P28" s="69">
        <v>6</v>
      </c>
      <c r="Q28" s="69">
        <v>3</v>
      </c>
      <c r="R28" s="69">
        <v>298</v>
      </c>
      <c r="S28" s="69">
        <v>198</v>
      </c>
      <c r="T28" s="69">
        <v>5</v>
      </c>
      <c r="U28" s="69">
        <v>4</v>
      </c>
      <c r="V28" s="72">
        <v>9</v>
      </c>
      <c r="W28" s="80">
        <v>5</v>
      </c>
    </row>
    <row r="29" spans="1:23" ht="20.100000000000001" customHeight="1" x14ac:dyDescent="0.2">
      <c r="A29" s="51" t="s">
        <v>58</v>
      </c>
      <c r="B29" s="24" t="s">
        <v>41</v>
      </c>
      <c r="C29" s="69">
        <v>8425</v>
      </c>
      <c r="D29" s="69">
        <v>4695</v>
      </c>
      <c r="E29" s="72">
        <v>3730</v>
      </c>
      <c r="F29" s="69">
        <v>1399</v>
      </c>
      <c r="G29" s="69">
        <v>1400</v>
      </c>
      <c r="H29" s="69">
        <v>830</v>
      </c>
      <c r="I29" s="69">
        <v>645</v>
      </c>
      <c r="J29" s="69">
        <v>169</v>
      </c>
      <c r="K29" s="72">
        <v>76</v>
      </c>
      <c r="L29" s="69">
        <v>269</v>
      </c>
      <c r="M29" s="69">
        <v>201</v>
      </c>
      <c r="N29" s="69">
        <v>126</v>
      </c>
      <c r="O29" s="69">
        <v>69</v>
      </c>
      <c r="P29" s="69">
        <v>345</v>
      </c>
      <c r="Q29" s="69">
        <v>315</v>
      </c>
      <c r="R29" s="69">
        <v>1477</v>
      </c>
      <c r="S29" s="69">
        <v>968</v>
      </c>
      <c r="T29" s="69">
        <v>38</v>
      </c>
      <c r="U29" s="69">
        <v>22</v>
      </c>
      <c r="V29" s="72">
        <v>42</v>
      </c>
      <c r="W29" s="80">
        <v>34</v>
      </c>
    </row>
    <row r="30" spans="1:23" ht="20.100000000000001" customHeight="1" x14ac:dyDescent="0.2">
      <c r="A30" s="51"/>
      <c r="B30" s="24" t="s">
        <v>42</v>
      </c>
      <c r="C30" s="69">
        <v>1210</v>
      </c>
      <c r="D30" s="69">
        <v>623</v>
      </c>
      <c r="E30" s="72">
        <v>587</v>
      </c>
      <c r="F30" s="69">
        <v>101</v>
      </c>
      <c r="G30" s="69">
        <v>112</v>
      </c>
      <c r="H30" s="69">
        <v>30</v>
      </c>
      <c r="I30" s="69">
        <v>31</v>
      </c>
      <c r="J30" s="69">
        <v>31</v>
      </c>
      <c r="K30" s="72">
        <v>33</v>
      </c>
      <c r="L30" s="69">
        <v>59</v>
      </c>
      <c r="M30" s="69">
        <v>30</v>
      </c>
      <c r="N30" s="69">
        <v>26</v>
      </c>
      <c r="O30" s="69">
        <v>23</v>
      </c>
      <c r="P30" s="69">
        <v>278</v>
      </c>
      <c r="Q30" s="69">
        <v>265</v>
      </c>
      <c r="R30" s="69">
        <v>92</v>
      </c>
      <c r="S30" s="69">
        <v>86</v>
      </c>
      <c r="T30" s="75">
        <v>0</v>
      </c>
      <c r="U30" s="69">
        <v>1</v>
      </c>
      <c r="V30" s="72">
        <v>6</v>
      </c>
      <c r="W30" s="80">
        <v>6</v>
      </c>
    </row>
    <row r="31" spans="1:23" ht="20.100000000000001" customHeight="1" x14ac:dyDescent="0.2">
      <c r="A31" s="51"/>
      <c r="B31" s="24" t="s">
        <v>43</v>
      </c>
      <c r="C31" s="69">
        <v>1569</v>
      </c>
      <c r="D31" s="69">
        <v>873</v>
      </c>
      <c r="E31" s="72">
        <v>696</v>
      </c>
      <c r="F31" s="69">
        <v>239</v>
      </c>
      <c r="G31" s="69">
        <v>252</v>
      </c>
      <c r="H31" s="69">
        <v>203</v>
      </c>
      <c r="I31" s="69">
        <v>161</v>
      </c>
      <c r="J31" s="69">
        <v>43</v>
      </c>
      <c r="K31" s="72">
        <v>20</v>
      </c>
      <c r="L31" s="69">
        <v>37</v>
      </c>
      <c r="M31" s="69">
        <v>22</v>
      </c>
      <c r="N31" s="69">
        <v>43</v>
      </c>
      <c r="O31" s="69">
        <v>21</v>
      </c>
      <c r="P31" s="69">
        <v>25</v>
      </c>
      <c r="Q31" s="69">
        <v>14</v>
      </c>
      <c r="R31" s="69">
        <v>272</v>
      </c>
      <c r="S31" s="69">
        <v>199</v>
      </c>
      <c r="T31" s="69">
        <v>4</v>
      </c>
      <c r="U31" s="75">
        <v>0</v>
      </c>
      <c r="V31" s="72">
        <v>7</v>
      </c>
      <c r="W31" s="80">
        <v>7</v>
      </c>
    </row>
    <row r="32" spans="1:23" ht="20.100000000000001" customHeight="1" x14ac:dyDescent="0.2">
      <c r="A32" s="51"/>
      <c r="B32" s="24" t="s">
        <v>44</v>
      </c>
      <c r="C32" s="69">
        <v>2541</v>
      </c>
      <c r="D32" s="69">
        <v>1441</v>
      </c>
      <c r="E32" s="72">
        <v>1100</v>
      </c>
      <c r="F32" s="69">
        <v>503</v>
      </c>
      <c r="G32" s="69">
        <v>519</v>
      </c>
      <c r="H32" s="69">
        <v>238</v>
      </c>
      <c r="I32" s="69">
        <v>190</v>
      </c>
      <c r="J32" s="69">
        <v>64</v>
      </c>
      <c r="K32" s="72">
        <v>10</v>
      </c>
      <c r="L32" s="69">
        <v>62</v>
      </c>
      <c r="M32" s="69">
        <v>21</v>
      </c>
      <c r="N32" s="69">
        <v>34</v>
      </c>
      <c r="O32" s="69">
        <v>7</v>
      </c>
      <c r="P32" s="69">
        <v>26</v>
      </c>
      <c r="Q32" s="69">
        <v>20</v>
      </c>
      <c r="R32" s="69">
        <v>494</v>
      </c>
      <c r="S32" s="69">
        <v>317</v>
      </c>
      <c r="T32" s="69">
        <v>17</v>
      </c>
      <c r="U32" s="69">
        <v>10</v>
      </c>
      <c r="V32" s="72">
        <v>3</v>
      </c>
      <c r="W32" s="80">
        <v>6</v>
      </c>
    </row>
    <row r="33" spans="1:23" ht="20.100000000000001" customHeight="1" thickBot="1" x14ac:dyDescent="0.25">
      <c r="A33" s="58"/>
      <c r="B33" s="25" t="s">
        <v>45</v>
      </c>
      <c r="C33" s="70">
        <v>3105</v>
      </c>
      <c r="D33" s="70">
        <v>1758</v>
      </c>
      <c r="E33" s="73">
        <v>1347</v>
      </c>
      <c r="F33" s="70">
        <v>556</v>
      </c>
      <c r="G33" s="70">
        <v>517</v>
      </c>
      <c r="H33" s="70">
        <v>359</v>
      </c>
      <c r="I33" s="70">
        <v>263</v>
      </c>
      <c r="J33" s="70">
        <v>31</v>
      </c>
      <c r="K33" s="73">
        <v>13</v>
      </c>
      <c r="L33" s="70">
        <v>111</v>
      </c>
      <c r="M33" s="70">
        <v>128</v>
      </c>
      <c r="N33" s="70">
        <v>23</v>
      </c>
      <c r="O33" s="70">
        <v>18</v>
      </c>
      <c r="P33" s="70">
        <v>16</v>
      </c>
      <c r="Q33" s="70">
        <v>16</v>
      </c>
      <c r="R33" s="70">
        <v>619</v>
      </c>
      <c r="S33" s="70">
        <v>366</v>
      </c>
      <c r="T33" s="70">
        <v>17</v>
      </c>
      <c r="U33" s="70">
        <v>11</v>
      </c>
      <c r="V33" s="73">
        <v>26</v>
      </c>
      <c r="W33" s="81">
        <v>15</v>
      </c>
    </row>
    <row r="34" spans="1:23" s="4" customFormat="1" ht="36" customHeight="1" x14ac:dyDescent="0.2">
      <c r="A34" s="41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ht="18" customHeight="1" x14ac:dyDescent="0.25">
      <c r="A35" s="61" t="str">
        <f>IF(LEN(A2)&gt;0,"資料來源："&amp;A2,"")</f>
        <v/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>
        <f>B2</f>
        <v>0</v>
      </c>
      <c r="S35" s="62"/>
      <c r="T35" s="62"/>
      <c r="U35" s="62"/>
      <c r="V35" s="62"/>
      <c r="W35" s="62"/>
    </row>
    <row r="36" spans="1:23" ht="18" customHeight="1" x14ac:dyDescent="0.25">
      <c r="A36" s="61" t="str">
        <f>IF(LEN(A2)&gt;0,"填表說明："&amp;C2,"")</f>
        <v/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</sheetData>
  <mergeCells count="27">
    <mergeCell ref="A35:Q35"/>
    <mergeCell ref="R35:W35"/>
    <mergeCell ref="A36:W36"/>
    <mergeCell ref="A9:A13"/>
    <mergeCell ref="A14:A18"/>
    <mergeCell ref="A19:A23"/>
    <mergeCell ref="A24:A28"/>
    <mergeCell ref="A29:A33"/>
    <mergeCell ref="A34:W34"/>
    <mergeCell ref="L7:M7"/>
    <mergeCell ref="N7:O7"/>
    <mergeCell ref="P7:Q7"/>
    <mergeCell ref="R7:S7"/>
    <mergeCell ref="T7:U7"/>
    <mergeCell ref="V7:W7"/>
    <mergeCell ref="A7:A8"/>
    <mergeCell ref="B7:B8"/>
    <mergeCell ref="C7:E7"/>
    <mergeCell ref="F7:G7"/>
    <mergeCell ref="H7:I7"/>
    <mergeCell ref="J7:K7"/>
    <mergeCell ref="K3:R4"/>
    <mergeCell ref="T3:W3"/>
    <mergeCell ref="B4:E4"/>
    <mergeCell ref="T4:W4"/>
    <mergeCell ref="A5:W5"/>
    <mergeCell ref="A6:W6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opLeftCell="A3" zoomScale="85" zoomScaleNormal="85" workbookViewId="0"/>
  </sheetViews>
  <sheetFormatPr defaultRowHeight="12" x14ac:dyDescent="0.2"/>
  <cols>
    <col min="1" max="1" width="14.83203125" style="3" customWidth="1"/>
    <col min="2" max="17" width="9.83203125" customWidth="1"/>
    <col min="18" max="19" width="10.83203125" customWidth="1"/>
    <col min="20" max="23" width="9.83203125" customWidth="1"/>
  </cols>
  <sheetData>
    <row r="1" spans="1:23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V1" s="16"/>
    </row>
    <row r="2" spans="1:23" s="11" customFormat="1" ht="28.5" hidden="1" customHeight="1" thickBot="1" x14ac:dyDescent="0.3">
      <c r="A2" s="77" t="s">
        <v>77</v>
      </c>
      <c r="B2" s="11" t="s">
        <v>75</v>
      </c>
      <c r="C2" s="16" t="s">
        <v>76</v>
      </c>
      <c r="E2" s="16"/>
      <c r="F2" s="16"/>
      <c r="G2" s="16"/>
      <c r="H2" s="16"/>
      <c r="I2" s="16"/>
      <c r="K2" s="16"/>
      <c r="V2" s="16"/>
    </row>
    <row r="3" spans="1:23" s="3" customFormat="1" ht="18" customHeight="1" x14ac:dyDescent="0.25">
      <c r="A3" s="28"/>
      <c r="B3" s="5"/>
      <c r="C3" s="5"/>
      <c r="D3" s="5"/>
      <c r="E3" s="5"/>
      <c r="F3" s="5"/>
      <c r="G3" s="5"/>
      <c r="H3" s="31"/>
      <c r="J3" s="32"/>
      <c r="K3" s="49" t="s">
        <v>40</v>
      </c>
      <c r="L3" s="49"/>
      <c r="M3" s="49"/>
      <c r="N3" s="49"/>
      <c r="O3" s="49"/>
      <c r="P3" s="49"/>
      <c r="Q3" s="49"/>
      <c r="R3" s="49"/>
      <c r="S3" s="31"/>
      <c r="T3" s="63"/>
      <c r="U3" s="63"/>
      <c r="V3" s="63"/>
      <c r="W3" s="63"/>
    </row>
    <row r="4" spans="1:23" s="3" customFormat="1" ht="18" customHeight="1" x14ac:dyDescent="0.25">
      <c r="A4" s="30"/>
      <c r="B4" s="54"/>
      <c r="C4" s="54"/>
      <c r="D4" s="54"/>
      <c r="E4" s="54"/>
      <c r="F4" s="27"/>
      <c r="G4" s="27"/>
      <c r="H4" s="31"/>
      <c r="I4" s="32"/>
      <c r="J4" s="32"/>
      <c r="K4" s="49"/>
      <c r="L4" s="49"/>
      <c r="M4" s="49"/>
      <c r="N4" s="49"/>
      <c r="O4" s="49"/>
      <c r="P4" s="49"/>
      <c r="Q4" s="49"/>
      <c r="R4" s="49"/>
      <c r="S4" s="31"/>
      <c r="T4" s="64"/>
      <c r="U4" s="57"/>
      <c r="V4" s="57"/>
      <c r="W4" s="57"/>
    </row>
    <row r="5" spans="1:23" ht="36" customHeight="1" x14ac:dyDescent="0.2">
      <c r="A5" s="52" t="s">
        <v>80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</row>
    <row r="6" spans="1:23" ht="24" customHeight="1" thickBot="1" x14ac:dyDescent="0.3">
      <c r="A6" s="53" t="str">
        <f>F1</f>
        <v>中華民國113年第4季底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s="1" customFormat="1" ht="54.95" customHeight="1" x14ac:dyDescent="0.2">
      <c r="A7" s="59" t="s">
        <v>22</v>
      </c>
      <c r="B7" s="37" t="s">
        <v>17</v>
      </c>
      <c r="C7" s="35" t="s">
        <v>33</v>
      </c>
      <c r="D7" s="36"/>
      <c r="E7" s="34"/>
      <c r="F7" s="33" t="s">
        <v>23</v>
      </c>
      <c r="G7" s="36"/>
      <c r="H7" s="33" t="s">
        <v>24</v>
      </c>
      <c r="I7" s="34"/>
      <c r="J7" s="33" t="s">
        <v>25</v>
      </c>
      <c r="K7" s="34"/>
      <c r="L7" s="55" t="s">
        <v>26</v>
      </c>
      <c r="M7" s="56"/>
      <c r="N7" s="55" t="s">
        <v>27</v>
      </c>
      <c r="O7" s="56"/>
      <c r="P7" s="33" t="s">
        <v>28</v>
      </c>
      <c r="Q7" s="34"/>
      <c r="R7" s="33" t="s">
        <v>29</v>
      </c>
      <c r="S7" s="34"/>
      <c r="T7" s="33" t="s">
        <v>36</v>
      </c>
      <c r="U7" s="34"/>
      <c r="V7" s="33" t="s">
        <v>35</v>
      </c>
      <c r="W7" s="36"/>
    </row>
    <row r="8" spans="1:23" s="1" customFormat="1" ht="21.95" customHeight="1" thickBot="1" x14ac:dyDescent="0.25">
      <c r="A8" s="60"/>
      <c r="B8" s="38"/>
      <c r="C8" s="21" t="s">
        <v>20</v>
      </c>
      <c r="D8" s="21" t="s">
        <v>0</v>
      </c>
      <c r="E8" s="22" t="s">
        <v>1</v>
      </c>
      <c r="F8" s="22" t="s">
        <v>31</v>
      </c>
      <c r="G8" s="22" t="s">
        <v>32</v>
      </c>
      <c r="H8" s="22" t="s">
        <v>31</v>
      </c>
      <c r="I8" s="22" t="s">
        <v>32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1" t="s">
        <v>31</v>
      </c>
      <c r="U8" s="21" t="s">
        <v>32</v>
      </c>
      <c r="V8" s="22" t="s">
        <v>0</v>
      </c>
      <c r="W8" s="26" t="s">
        <v>1</v>
      </c>
    </row>
    <row r="9" spans="1:23" s="2" customFormat="1" ht="20.100000000000001" customHeight="1" x14ac:dyDescent="0.2">
      <c r="A9" s="34" t="s">
        <v>64</v>
      </c>
      <c r="B9" s="23" t="s">
        <v>41</v>
      </c>
      <c r="C9" s="68">
        <v>6243</v>
      </c>
      <c r="D9" s="68">
        <v>3393</v>
      </c>
      <c r="E9" s="71">
        <v>2850</v>
      </c>
      <c r="F9" s="68">
        <v>1160</v>
      </c>
      <c r="G9" s="68">
        <v>1178</v>
      </c>
      <c r="H9" s="68">
        <v>450</v>
      </c>
      <c r="I9" s="68">
        <v>391</v>
      </c>
      <c r="J9" s="68">
        <v>104</v>
      </c>
      <c r="K9" s="71">
        <v>56</v>
      </c>
      <c r="L9" s="68">
        <v>176</v>
      </c>
      <c r="M9" s="68">
        <v>133</v>
      </c>
      <c r="N9" s="68">
        <v>87</v>
      </c>
      <c r="O9" s="68">
        <v>57</v>
      </c>
      <c r="P9" s="68">
        <v>250</v>
      </c>
      <c r="Q9" s="68">
        <v>220</v>
      </c>
      <c r="R9" s="68">
        <v>1120</v>
      </c>
      <c r="S9" s="68">
        <v>789</v>
      </c>
      <c r="T9" s="68">
        <v>23</v>
      </c>
      <c r="U9" s="68">
        <v>12</v>
      </c>
      <c r="V9" s="71">
        <v>23</v>
      </c>
      <c r="W9" s="88">
        <v>14</v>
      </c>
    </row>
    <row r="10" spans="1:23" ht="20.100000000000001" customHeight="1" x14ac:dyDescent="0.2">
      <c r="A10" s="51"/>
      <c r="B10" s="24" t="s">
        <v>42</v>
      </c>
      <c r="C10" s="69">
        <v>949</v>
      </c>
      <c r="D10" s="69">
        <v>478</v>
      </c>
      <c r="E10" s="72">
        <v>471</v>
      </c>
      <c r="F10" s="69">
        <v>99</v>
      </c>
      <c r="G10" s="69">
        <v>109</v>
      </c>
      <c r="H10" s="69">
        <v>23</v>
      </c>
      <c r="I10" s="69">
        <v>23</v>
      </c>
      <c r="J10" s="69">
        <v>21</v>
      </c>
      <c r="K10" s="72">
        <v>21</v>
      </c>
      <c r="L10" s="69">
        <v>32</v>
      </c>
      <c r="M10" s="69">
        <v>22</v>
      </c>
      <c r="N10" s="69">
        <v>22</v>
      </c>
      <c r="O10" s="69">
        <v>23</v>
      </c>
      <c r="P10" s="69">
        <v>202</v>
      </c>
      <c r="Q10" s="69">
        <v>194</v>
      </c>
      <c r="R10" s="69">
        <v>77</v>
      </c>
      <c r="S10" s="69">
        <v>77</v>
      </c>
      <c r="T10" s="75">
        <v>0</v>
      </c>
      <c r="U10" s="75">
        <v>0</v>
      </c>
      <c r="V10" s="72">
        <v>2</v>
      </c>
      <c r="W10" s="80">
        <v>2</v>
      </c>
    </row>
    <row r="11" spans="1:23" ht="20.100000000000001" customHeight="1" x14ac:dyDescent="0.2">
      <c r="A11" s="51"/>
      <c r="B11" s="24" t="s">
        <v>43</v>
      </c>
      <c r="C11" s="69">
        <v>1182</v>
      </c>
      <c r="D11" s="69">
        <v>644</v>
      </c>
      <c r="E11" s="72">
        <v>538</v>
      </c>
      <c r="F11" s="69">
        <v>237</v>
      </c>
      <c r="G11" s="69">
        <v>228</v>
      </c>
      <c r="H11" s="69">
        <v>109</v>
      </c>
      <c r="I11" s="69">
        <v>105</v>
      </c>
      <c r="J11" s="69">
        <v>22</v>
      </c>
      <c r="K11" s="72">
        <v>18</v>
      </c>
      <c r="L11" s="69">
        <v>23</v>
      </c>
      <c r="M11" s="69">
        <v>11</v>
      </c>
      <c r="N11" s="69">
        <v>33</v>
      </c>
      <c r="O11" s="69">
        <v>16</v>
      </c>
      <c r="P11" s="69">
        <v>14</v>
      </c>
      <c r="Q11" s="69">
        <v>10</v>
      </c>
      <c r="R11" s="69">
        <v>195</v>
      </c>
      <c r="S11" s="69">
        <v>146</v>
      </c>
      <c r="T11" s="69">
        <v>5</v>
      </c>
      <c r="U11" s="69">
        <v>1</v>
      </c>
      <c r="V11" s="72">
        <v>6</v>
      </c>
      <c r="W11" s="80">
        <v>3</v>
      </c>
    </row>
    <row r="12" spans="1:23" ht="20.100000000000001" customHeight="1" x14ac:dyDescent="0.2">
      <c r="A12" s="51"/>
      <c r="B12" s="24" t="s">
        <v>44</v>
      </c>
      <c r="C12" s="69">
        <v>1923</v>
      </c>
      <c r="D12" s="69">
        <v>993</v>
      </c>
      <c r="E12" s="72">
        <v>930</v>
      </c>
      <c r="F12" s="69">
        <v>373</v>
      </c>
      <c r="G12" s="69">
        <v>479</v>
      </c>
      <c r="H12" s="69">
        <v>119</v>
      </c>
      <c r="I12" s="69">
        <v>116</v>
      </c>
      <c r="J12" s="69">
        <v>36</v>
      </c>
      <c r="K12" s="72">
        <v>10</v>
      </c>
      <c r="L12" s="69">
        <v>39</v>
      </c>
      <c r="M12" s="69">
        <v>24</v>
      </c>
      <c r="N12" s="69">
        <v>15</v>
      </c>
      <c r="O12" s="69">
        <v>4</v>
      </c>
      <c r="P12" s="69">
        <v>21</v>
      </c>
      <c r="Q12" s="69">
        <v>10</v>
      </c>
      <c r="R12" s="69">
        <v>379</v>
      </c>
      <c r="S12" s="69">
        <v>282</v>
      </c>
      <c r="T12" s="69">
        <v>8</v>
      </c>
      <c r="U12" s="69">
        <v>4</v>
      </c>
      <c r="V12" s="72">
        <v>3</v>
      </c>
      <c r="W12" s="80">
        <v>1</v>
      </c>
    </row>
    <row r="13" spans="1:23" ht="20.100000000000001" customHeight="1" x14ac:dyDescent="0.2">
      <c r="A13" s="51"/>
      <c r="B13" s="24" t="s">
        <v>45</v>
      </c>
      <c r="C13" s="69">
        <v>2189</v>
      </c>
      <c r="D13" s="69">
        <v>1278</v>
      </c>
      <c r="E13" s="72">
        <v>911</v>
      </c>
      <c r="F13" s="69">
        <v>451</v>
      </c>
      <c r="G13" s="69">
        <v>362</v>
      </c>
      <c r="H13" s="69">
        <v>199</v>
      </c>
      <c r="I13" s="69">
        <v>147</v>
      </c>
      <c r="J13" s="69">
        <v>25</v>
      </c>
      <c r="K13" s="72">
        <v>7</v>
      </c>
      <c r="L13" s="69">
        <v>82</v>
      </c>
      <c r="M13" s="69">
        <v>76</v>
      </c>
      <c r="N13" s="69">
        <v>17</v>
      </c>
      <c r="O13" s="69">
        <v>14</v>
      </c>
      <c r="P13" s="69">
        <v>13</v>
      </c>
      <c r="Q13" s="69">
        <v>6</v>
      </c>
      <c r="R13" s="69">
        <v>469</v>
      </c>
      <c r="S13" s="69">
        <v>284</v>
      </c>
      <c r="T13" s="69">
        <v>10</v>
      </c>
      <c r="U13" s="69">
        <v>7</v>
      </c>
      <c r="V13" s="72">
        <v>12</v>
      </c>
      <c r="W13" s="80">
        <v>8</v>
      </c>
    </row>
    <row r="14" spans="1:23" ht="20.100000000000001" customHeight="1" x14ac:dyDescent="0.2">
      <c r="A14" s="51" t="s">
        <v>59</v>
      </c>
      <c r="B14" s="24" t="s">
        <v>41</v>
      </c>
      <c r="C14" s="69">
        <v>2790</v>
      </c>
      <c r="D14" s="69">
        <v>1684</v>
      </c>
      <c r="E14" s="72">
        <v>1106</v>
      </c>
      <c r="F14" s="69">
        <v>514</v>
      </c>
      <c r="G14" s="69">
        <v>419</v>
      </c>
      <c r="H14" s="69">
        <v>261</v>
      </c>
      <c r="I14" s="69">
        <v>201</v>
      </c>
      <c r="J14" s="69">
        <v>69</v>
      </c>
      <c r="K14" s="72">
        <v>19</v>
      </c>
      <c r="L14" s="69">
        <v>79</v>
      </c>
      <c r="M14" s="69">
        <v>52</v>
      </c>
      <c r="N14" s="69">
        <v>40</v>
      </c>
      <c r="O14" s="69">
        <v>38</v>
      </c>
      <c r="P14" s="69">
        <v>116</v>
      </c>
      <c r="Q14" s="69">
        <v>58</v>
      </c>
      <c r="R14" s="69">
        <v>566</v>
      </c>
      <c r="S14" s="69">
        <v>312</v>
      </c>
      <c r="T14" s="69">
        <v>17</v>
      </c>
      <c r="U14" s="69">
        <v>3</v>
      </c>
      <c r="V14" s="72">
        <v>22</v>
      </c>
      <c r="W14" s="80">
        <v>4</v>
      </c>
    </row>
    <row r="15" spans="1:23" ht="20.100000000000001" customHeight="1" x14ac:dyDescent="0.2">
      <c r="A15" s="51"/>
      <c r="B15" s="24" t="s">
        <v>42</v>
      </c>
      <c r="C15" s="69">
        <v>351</v>
      </c>
      <c r="D15" s="69">
        <v>204</v>
      </c>
      <c r="E15" s="72">
        <v>147</v>
      </c>
      <c r="F15" s="69">
        <v>41</v>
      </c>
      <c r="G15" s="69">
        <v>35</v>
      </c>
      <c r="H15" s="69">
        <v>6</v>
      </c>
      <c r="I15" s="69">
        <v>6</v>
      </c>
      <c r="J15" s="69">
        <v>6</v>
      </c>
      <c r="K15" s="72">
        <v>6</v>
      </c>
      <c r="L15" s="69">
        <v>18</v>
      </c>
      <c r="M15" s="69">
        <v>8</v>
      </c>
      <c r="N15" s="69">
        <v>10</v>
      </c>
      <c r="O15" s="69">
        <v>17</v>
      </c>
      <c r="P15" s="69">
        <v>92</v>
      </c>
      <c r="Q15" s="69">
        <v>48</v>
      </c>
      <c r="R15" s="69">
        <v>28</v>
      </c>
      <c r="S15" s="69">
        <v>27</v>
      </c>
      <c r="T15" s="75">
        <v>0</v>
      </c>
      <c r="U15" s="75">
        <v>0</v>
      </c>
      <c r="V15" s="72">
        <v>3</v>
      </c>
      <c r="W15" s="82">
        <v>0</v>
      </c>
    </row>
    <row r="16" spans="1:23" ht="20.100000000000001" customHeight="1" x14ac:dyDescent="0.2">
      <c r="A16" s="51"/>
      <c r="B16" s="24" t="s">
        <v>43</v>
      </c>
      <c r="C16" s="69">
        <v>544</v>
      </c>
      <c r="D16" s="69">
        <v>325</v>
      </c>
      <c r="E16" s="72">
        <v>219</v>
      </c>
      <c r="F16" s="69">
        <v>93</v>
      </c>
      <c r="G16" s="69">
        <v>93</v>
      </c>
      <c r="H16" s="69">
        <v>77</v>
      </c>
      <c r="I16" s="69">
        <v>50</v>
      </c>
      <c r="J16" s="69">
        <v>24</v>
      </c>
      <c r="K16" s="72">
        <v>5</v>
      </c>
      <c r="L16" s="69">
        <v>11</v>
      </c>
      <c r="M16" s="69">
        <v>5</v>
      </c>
      <c r="N16" s="69">
        <v>9</v>
      </c>
      <c r="O16" s="69">
        <v>9</v>
      </c>
      <c r="P16" s="69">
        <v>12</v>
      </c>
      <c r="Q16" s="69">
        <v>3</v>
      </c>
      <c r="R16" s="69">
        <v>92</v>
      </c>
      <c r="S16" s="69">
        <v>54</v>
      </c>
      <c r="T16" s="69">
        <v>2</v>
      </c>
      <c r="U16" s="75">
        <v>0</v>
      </c>
      <c r="V16" s="72">
        <v>5</v>
      </c>
      <c r="W16" s="82">
        <v>0</v>
      </c>
    </row>
    <row r="17" spans="1:23" ht="20.100000000000001" customHeight="1" x14ac:dyDescent="0.2">
      <c r="A17" s="51"/>
      <c r="B17" s="24" t="s">
        <v>44</v>
      </c>
      <c r="C17" s="69">
        <v>909</v>
      </c>
      <c r="D17" s="69">
        <v>555</v>
      </c>
      <c r="E17" s="72">
        <v>354</v>
      </c>
      <c r="F17" s="69">
        <v>218</v>
      </c>
      <c r="G17" s="69">
        <v>180</v>
      </c>
      <c r="H17" s="69">
        <v>61</v>
      </c>
      <c r="I17" s="69">
        <v>59</v>
      </c>
      <c r="J17" s="69">
        <v>24</v>
      </c>
      <c r="K17" s="72">
        <v>3</v>
      </c>
      <c r="L17" s="69">
        <v>15</v>
      </c>
      <c r="M17" s="69">
        <v>7</v>
      </c>
      <c r="N17" s="69">
        <v>11</v>
      </c>
      <c r="O17" s="69">
        <v>1</v>
      </c>
      <c r="P17" s="69">
        <v>9</v>
      </c>
      <c r="Q17" s="69">
        <v>5</v>
      </c>
      <c r="R17" s="69">
        <v>207</v>
      </c>
      <c r="S17" s="69">
        <v>98</v>
      </c>
      <c r="T17" s="69">
        <v>7</v>
      </c>
      <c r="U17" s="69">
        <v>1</v>
      </c>
      <c r="V17" s="72">
        <v>3</v>
      </c>
      <c r="W17" s="82">
        <v>0</v>
      </c>
    </row>
    <row r="18" spans="1:23" ht="20.100000000000001" customHeight="1" x14ac:dyDescent="0.2">
      <c r="A18" s="51"/>
      <c r="B18" s="24" t="s">
        <v>45</v>
      </c>
      <c r="C18" s="69">
        <v>986</v>
      </c>
      <c r="D18" s="69">
        <v>600</v>
      </c>
      <c r="E18" s="72">
        <v>386</v>
      </c>
      <c r="F18" s="69">
        <v>162</v>
      </c>
      <c r="G18" s="69">
        <v>111</v>
      </c>
      <c r="H18" s="69">
        <v>117</v>
      </c>
      <c r="I18" s="69">
        <v>86</v>
      </c>
      <c r="J18" s="69">
        <v>15</v>
      </c>
      <c r="K18" s="72">
        <v>5</v>
      </c>
      <c r="L18" s="69">
        <v>35</v>
      </c>
      <c r="M18" s="69">
        <v>32</v>
      </c>
      <c r="N18" s="69">
        <v>10</v>
      </c>
      <c r="O18" s="69">
        <v>11</v>
      </c>
      <c r="P18" s="69">
        <v>3</v>
      </c>
      <c r="Q18" s="69">
        <v>2</v>
      </c>
      <c r="R18" s="69">
        <v>239</v>
      </c>
      <c r="S18" s="69">
        <v>133</v>
      </c>
      <c r="T18" s="69">
        <v>8</v>
      </c>
      <c r="U18" s="69">
        <v>2</v>
      </c>
      <c r="V18" s="72">
        <v>11</v>
      </c>
      <c r="W18" s="80">
        <v>4</v>
      </c>
    </row>
    <row r="19" spans="1:23" ht="20.100000000000001" customHeight="1" x14ac:dyDescent="0.2">
      <c r="A19" s="51" t="s">
        <v>60</v>
      </c>
      <c r="B19" s="24" t="s">
        <v>41</v>
      </c>
      <c r="C19" s="69">
        <v>3687</v>
      </c>
      <c r="D19" s="69">
        <v>2133</v>
      </c>
      <c r="E19" s="72">
        <v>1554</v>
      </c>
      <c r="F19" s="69">
        <v>634</v>
      </c>
      <c r="G19" s="69">
        <v>587</v>
      </c>
      <c r="H19" s="69">
        <v>353</v>
      </c>
      <c r="I19" s="69">
        <v>255</v>
      </c>
      <c r="J19" s="69">
        <v>87</v>
      </c>
      <c r="K19" s="72">
        <v>45</v>
      </c>
      <c r="L19" s="69">
        <v>103</v>
      </c>
      <c r="M19" s="69">
        <v>71</v>
      </c>
      <c r="N19" s="69">
        <v>50</v>
      </c>
      <c r="O19" s="69">
        <v>28</v>
      </c>
      <c r="P19" s="69">
        <v>162</v>
      </c>
      <c r="Q19" s="69">
        <v>101</v>
      </c>
      <c r="R19" s="69">
        <v>711</v>
      </c>
      <c r="S19" s="69">
        <v>446</v>
      </c>
      <c r="T19" s="69">
        <v>13</v>
      </c>
      <c r="U19" s="69">
        <v>8</v>
      </c>
      <c r="V19" s="72">
        <v>20</v>
      </c>
      <c r="W19" s="80">
        <v>13</v>
      </c>
    </row>
    <row r="20" spans="1:23" ht="20.100000000000001" customHeight="1" x14ac:dyDescent="0.2">
      <c r="A20" s="51"/>
      <c r="B20" s="24" t="s">
        <v>42</v>
      </c>
      <c r="C20" s="69">
        <v>522</v>
      </c>
      <c r="D20" s="69">
        <v>305</v>
      </c>
      <c r="E20" s="72">
        <v>217</v>
      </c>
      <c r="F20" s="69">
        <v>65</v>
      </c>
      <c r="G20" s="69">
        <v>43</v>
      </c>
      <c r="H20" s="69">
        <v>16</v>
      </c>
      <c r="I20" s="69">
        <v>9</v>
      </c>
      <c r="J20" s="69">
        <v>13</v>
      </c>
      <c r="K20" s="72">
        <v>15</v>
      </c>
      <c r="L20" s="69">
        <v>20</v>
      </c>
      <c r="M20" s="69">
        <v>14</v>
      </c>
      <c r="N20" s="69">
        <v>13</v>
      </c>
      <c r="O20" s="69">
        <v>15</v>
      </c>
      <c r="P20" s="69">
        <v>135</v>
      </c>
      <c r="Q20" s="69">
        <v>84</v>
      </c>
      <c r="R20" s="69">
        <v>41</v>
      </c>
      <c r="S20" s="69">
        <v>37</v>
      </c>
      <c r="T20" s="75">
        <v>0</v>
      </c>
      <c r="U20" s="75">
        <v>0</v>
      </c>
      <c r="V20" s="72">
        <v>2</v>
      </c>
      <c r="W20" s="82">
        <v>0</v>
      </c>
    </row>
    <row r="21" spans="1:23" ht="20.100000000000001" customHeight="1" x14ac:dyDescent="0.2">
      <c r="A21" s="51"/>
      <c r="B21" s="24" t="s">
        <v>43</v>
      </c>
      <c r="C21" s="69">
        <v>682</v>
      </c>
      <c r="D21" s="69">
        <v>389</v>
      </c>
      <c r="E21" s="72">
        <v>293</v>
      </c>
      <c r="F21" s="69">
        <v>103</v>
      </c>
      <c r="G21" s="69">
        <v>102</v>
      </c>
      <c r="H21" s="69">
        <v>89</v>
      </c>
      <c r="I21" s="69">
        <v>67</v>
      </c>
      <c r="J21" s="69">
        <v>37</v>
      </c>
      <c r="K21" s="72">
        <v>14</v>
      </c>
      <c r="L21" s="69">
        <v>19</v>
      </c>
      <c r="M21" s="69">
        <v>6</v>
      </c>
      <c r="N21" s="69">
        <v>12</v>
      </c>
      <c r="O21" s="69">
        <v>7</v>
      </c>
      <c r="P21" s="69">
        <v>9</v>
      </c>
      <c r="Q21" s="69">
        <v>8</v>
      </c>
      <c r="R21" s="69">
        <v>115</v>
      </c>
      <c r="S21" s="69">
        <v>83</v>
      </c>
      <c r="T21" s="69">
        <v>2</v>
      </c>
      <c r="U21" s="69">
        <v>2</v>
      </c>
      <c r="V21" s="72">
        <v>3</v>
      </c>
      <c r="W21" s="80">
        <v>4</v>
      </c>
    </row>
    <row r="22" spans="1:23" ht="20.100000000000001" customHeight="1" x14ac:dyDescent="0.2">
      <c r="A22" s="51"/>
      <c r="B22" s="24" t="s">
        <v>44</v>
      </c>
      <c r="C22" s="69">
        <v>1156</v>
      </c>
      <c r="D22" s="69">
        <v>674</v>
      </c>
      <c r="E22" s="72">
        <v>482</v>
      </c>
      <c r="F22" s="69">
        <v>261</v>
      </c>
      <c r="G22" s="69">
        <v>247</v>
      </c>
      <c r="H22" s="69">
        <v>105</v>
      </c>
      <c r="I22" s="69">
        <v>72</v>
      </c>
      <c r="J22" s="69">
        <v>20</v>
      </c>
      <c r="K22" s="72">
        <v>9</v>
      </c>
      <c r="L22" s="69">
        <v>16</v>
      </c>
      <c r="M22" s="69">
        <v>10</v>
      </c>
      <c r="N22" s="69">
        <v>13</v>
      </c>
      <c r="O22" s="75">
        <v>0</v>
      </c>
      <c r="P22" s="69">
        <v>11</v>
      </c>
      <c r="Q22" s="69">
        <v>5</v>
      </c>
      <c r="R22" s="69">
        <v>241</v>
      </c>
      <c r="S22" s="69">
        <v>137</v>
      </c>
      <c r="T22" s="69">
        <v>5</v>
      </c>
      <c r="U22" s="69">
        <v>2</v>
      </c>
      <c r="V22" s="72">
        <v>2</v>
      </c>
      <c r="W22" s="82">
        <v>0</v>
      </c>
    </row>
    <row r="23" spans="1:23" ht="20.100000000000001" customHeight="1" x14ac:dyDescent="0.2">
      <c r="A23" s="51"/>
      <c r="B23" s="24" t="s">
        <v>45</v>
      </c>
      <c r="C23" s="69">
        <v>1327</v>
      </c>
      <c r="D23" s="69">
        <v>765</v>
      </c>
      <c r="E23" s="72">
        <v>562</v>
      </c>
      <c r="F23" s="69">
        <v>205</v>
      </c>
      <c r="G23" s="69">
        <v>195</v>
      </c>
      <c r="H23" s="69">
        <v>143</v>
      </c>
      <c r="I23" s="69">
        <v>107</v>
      </c>
      <c r="J23" s="69">
        <v>17</v>
      </c>
      <c r="K23" s="72">
        <v>7</v>
      </c>
      <c r="L23" s="69">
        <v>48</v>
      </c>
      <c r="M23" s="69">
        <v>41</v>
      </c>
      <c r="N23" s="69">
        <v>12</v>
      </c>
      <c r="O23" s="69">
        <v>6</v>
      </c>
      <c r="P23" s="69">
        <v>7</v>
      </c>
      <c r="Q23" s="69">
        <v>4</v>
      </c>
      <c r="R23" s="69">
        <v>314</v>
      </c>
      <c r="S23" s="69">
        <v>189</v>
      </c>
      <c r="T23" s="69">
        <v>6</v>
      </c>
      <c r="U23" s="69">
        <v>4</v>
      </c>
      <c r="V23" s="72">
        <v>13</v>
      </c>
      <c r="W23" s="80">
        <v>9</v>
      </c>
    </row>
    <row r="24" spans="1:23" ht="20.100000000000001" customHeight="1" x14ac:dyDescent="0.2">
      <c r="A24" s="51" t="s">
        <v>61</v>
      </c>
      <c r="B24" s="24" t="s">
        <v>41</v>
      </c>
      <c r="C24" s="69">
        <v>874</v>
      </c>
      <c r="D24" s="69">
        <v>556</v>
      </c>
      <c r="E24" s="72">
        <v>318</v>
      </c>
      <c r="F24" s="69">
        <v>152</v>
      </c>
      <c r="G24" s="69">
        <v>124</v>
      </c>
      <c r="H24" s="69">
        <v>83</v>
      </c>
      <c r="I24" s="69">
        <v>43</v>
      </c>
      <c r="J24" s="69">
        <v>16</v>
      </c>
      <c r="K24" s="72">
        <v>9</v>
      </c>
      <c r="L24" s="69">
        <v>30</v>
      </c>
      <c r="M24" s="69">
        <v>14</v>
      </c>
      <c r="N24" s="69">
        <v>17</v>
      </c>
      <c r="O24" s="69">
        <v>9</v>
      </c>
      <c r="P24" s="69">
        <v>44</v>
      </c>
      <c r="Q24" s="69">
        <v>27</v>
      </c>
      <c r="R24" s="69">
        <v>203</v>
      </c>
      <c r="S24" s="69">
        <v>87</v>
      </c>
      <c r="T24" s="69">
        <v>2</v>
      </c>
      <c r="U24" s="69">
        <v>4</v>
      </c>
      <c r="V24" s="72">
        <v>9</v>
      </c>
      <c r="W24" s="80">
        <v>1</v>
      </c>
    </row>
    <row r="25" spans="1:23" ht="20.100000000000001" customHeight="1" x14ac:dyDescent="0.2">
      <c r="A25" s="51"/>
      <c r="B25" s="24" t="s">
        <v>42</v>
      </c>
      <c r="C25" s="69">
        <v>158</v>
      </c>
      <c r="D25" s="69">
        <v>106</v>
      </c>
      <c r="E25" s="72">
        <v>52</v>
      </c>
      <c r="F25" s="69">
        <v>20</v>
      </c>
      <c r="G25" s="69">
        <v>13</v>
      </c>
      <c r="H25" s="69">
        <v>6</v>
      </c>
      <c r="I25" s="69">
        <v>2</v>
      </c>
      <c r="J25" s="69">
        <v>4</v>
      </c>
      <c r="K25" s="72">
        <v>3</v>
      </c>
      <c r="L25" s="69">
        <v>8</v>
      </c>
      <c r="M25" s="69">
        <v>2</v>
      </c>
      <c r="N25" s="69">
        <v>5</v>
      </c>
      <c r="O25" s="69">
        <v>2</v>
      </c>
      <c r="P25" s="69">
        <v>41</v>
      </c>
      <c r="Q25" s="69">
        <v>23</v>
      </c>
      <c r="R25" s="69">
        <v>21</v>
      </c>
      <c r="S25" s="69">
        <v>7</v>
      </c>
      <c r="T25" s="75">
        <v>0</v>
      </c>
      <c r="U25" s="75">
        <v>0</v>
      </c>
      <c r="V25" s="72">
        <v>1</v>
      </c>
      <c r="W25" s="82">
        <v>0</v>
      </c>
    </row>
    <row r="26" spans="1:23" ht="20.100000000000001" customHeight="1" x14ac:dyDescent="0.2">
      <c r="A26" s="51"/>
      <c r="B26" s="24" t="s">
        <v>43</v>
      </c>
      <c r="C26" s="69">
        <v>157</v>
      </c>
      <c r="D26" s="69">
        <v>91</v>
      </c>
      <c r="E26" s="72">
        <v>66</v>
      </c>
      <c r="F26" s="69">
        <v>28</v>
      </c>
      <c r="G26" s="69">
        <v>21</v>
      </c>
      <c r="H26" s="69">
        <v>20</v>
      </c>
      <c r="I26" s="69">
        <v>17</v>
      </c>
      <c r="J26" s="69">
        <v>4</v>
      </c>
      <c r="K26" s="72">
        <v>3</v>
      </c>
      <c r="L26" s="69">
        <v>3</v>
      </c>
      <c r="M26" s="75">
        <v>0</v>
      </c>
      <c r="N26" s="69">
        <v>5</v>
      </c>
      <c r="O26" s="69">
        <v>4</v>
      </c>
      <c r="P26" s="69">
        <v>1</v>
      </c>
      <c r="Q26" s="69">
        <v>1</v>
      </c>
      <c r="R26" s="69">
        <v>29</v>
      </c>
      <c r="S26" s="69">
        <v>18</v>
      </c>
      <c r="T26" s="69">
        <v>1</v>
      </c>
      <c r="U26" s="69">
        <v>2</v>
      </c>
      <c r="V26" s="76">
        <v>0</v>
      </c>
      <c r="W26" s="82">
        <v>0</v>
      </c>
    </row>
    <row r="27" spans="1:23" ht="20.100000000000001" customHeight="1" x14ac:dyDescent="0.2">
      <c r="A27" s="51"/>
      <c r="B27" s="24" t="s">
        <v>44</v>
      </c>
      <c r="C27" s="69">
        <v>278</v>
      </c>
      <c r="D27" s="69">
        <v>181</v>
      </c>
      <c r="E27" s="72">
        <v>97</v>
      </c>
      <c r="F27" s="69">
        <v>60</v>
      </c>
      <c r="G27" s="69">
        <v>47</v>
      </c>
      <c r="H27" s="69">
        <v>24</v>
      </c>
      <c r="I27" s="69">
        <v>12</v>
      </c>
      <c r="J27" s="69">
        <v>7</v>
      </c>
      <c r="K27" s="72">
        <v>2</v>
      </c>
      <c r="L27" s="69">
        <v>11</v>
      </c>
      <c r="M27" s="69">
        <v>4</v>
      </c>
      <c r="N27" s="69">
        <v>5</v>
      </c>
      <c r="O27" s="69">
        <v>2</v>
      </c>
      <c r="P27" s="69">
        <v>2</v>
      </c>
      <c r="Q27" s="69">
        <v>3</v>
      </c>
      <c r="R27" s="69">
        <v>72</v>
      </c>
      <c r="S27" s="69">
        <v>24</v>
      </c>
      <c r="T27" s="75">
        <v>0</v>
      </c>
      <c r="U27" s="69">
        <v>2</v>
      </c>
      <c r="V27" s="76">
        <v>0</v>
      </c>
      <c r="W27" s="80">
        <v>1</v>
      </c>
    </row>
    <row r="28" spans="1:23" ht="20.100000000000001" customHeight="1" x14ac:dyDescent="0.2">
      <c r="A28" s="51"/>
      <c r="B28" s="24" t="s">
        <v>45</v>
      </c>
      <c r="C28" s="69">
        <v>281</v>
      </c>
      <c r="D28" s="69">
        <v>178</v>
      </c>
      <c r="E28" s="72">
        <v>103</v>
      </c>
      <c r="F28" s="69">
        <v>44</v>
      </c>
      <c r="G28" s="69">
        <v>43</v>
      </c>
      <c r="H28" s="69">
        <v>33</v>
      </c>
      <c r="I28" s="69">
        <v>12</v>
      </c>
      <c r="J28" s="69">
        <v>1</v>
      </c>
      <c r="K28" s="72">
        <v>1</v>
      </c>
      <c r="L28" s="69">
        <v>8</v>
      </c>
      <c r="M28" s="69">
        <v>8</v>
      </c>
      <c r="N28" s="69">
        <v>2</v>
      </c>
      <c r="O28" s="69">
        <v>1</v>
      </c>
      <c r="P28" s="75">
        <v>0</v>
      </c>
      <c r="Q28" s="75">
        <v>0</v>
      </c>
      <c r="R28" s="69">
        <v>81</v>
      </c>
      <c r="S28" s="69">
        <v>38</v>
      </c>
      <c r="T28" s="69">
        <v>1</v>
      </c>
      <c r="U28" s="75">
        <v>0</v>
      </c>
      <c r="V28" s="72">
        <v>8</v>
      </c>
      <c r="W28" s="82">
        <v>0</v>
      </c>
    </row>
    <row r="29" spans="1:23" ht="20.100000000000001" customHeight="1" x14ac:dyDescent="0.2">
      <c r="A29" s="51"/>
      <c r="B29" s="24"/>
      <c r="C29" s="13"/>
      <c r="D29" s="13"/>
      <c r="E29" s="14"/>
      <c r="F29" s="13"/>
      <c r="G29" s="13"/>
      <c r="H29" s="1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8"/>
    </row>
    <row r="30" spans="1:23" ht="20.100000000000001" customHeight="1" x14ac:dyDescent="0.2">
      <c r="A30" s="51"/>
      <c r="B30" s="24"/>
      <c r="C30" s="13"/>
      <c r="D30" s="13"/>
      <c r="E30" s="14"/>
      <c r="F30" s="13"/>
      <c r="G30" s="13"/>
      <c r="H30" s="13"/>
      <c r="I30" s="13"/>
      <c r="J30" s="13"/>
      <c r="K30" s="14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8"/>
    </row>
    <row r="31" spans="1:23" ht="20.100000000000001" customHeight="1" x14ac:dyDescent="0.2">
      <c r="A31" s="51"/>
      <c r="B31" s="24"/>
      <c r="C31" s="13"/>
      <c r="D31" s="13"/>
      <c r="E31" s="14"/>
      <c r="F31" s="13"/>
      <c r="G31" s="13"/>
      <c r="H31" s="13"/>
      <c r="I31" s="13"/>
      <c r="J31" s="13"/>
      <c r="K31" s="14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8"/>
    </row>
    <row r="32" spans="1:23" ht="20.100000000000001" customHeight="1" x14ac:dyDescent="0.2">
      <c r="A32" s="51"/>
      <c r="B32" s="24"/>
      <c r="C32" s="13"/>
      <c r="D32" s="13"/>
      <c r="E32" s="14"/>
      <c r="F32" s="13"/>
      <c r="G32" s="13"/>
      <c r="H32" s="13"/>
      <c r="I32" s="13"/>
      <c r="J32" s="13"/>
      <c r="K32" s="14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8"/>
    </row>
    <row r="33" spans="1:23" ht="20.100000000000001" customHeight="1" thickBot="1" x14ac:dyDescent="0.25">
      <c r="A33" s="58"/>
      <c r="B33" s="25"/>
      <c r="C33" s="12"/>
      <c r="D33" s="12"/>
      <c r="E33" s="10"/>
      <c r="F33" s="12"/>
      <c r="G33" s="12"/>
      <c r="H33" s="12"/>
      <c r="I33" s="12"/>
      <c r="J33" s="12"/>
      <c r="K33" s="10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0"/>
      <c r="W33" s="19"/>
    </row>
    <row r="34" spans="1:23" s="4" customFormat="1" ht="36" customHeight="1" x14ac:dyDescent="0.2">
      <c r="A34" s="41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ht="18" customHeight="1" x14ac:dyDescent="0.25">
      <c r="A35" s="61" t="str">
        <f>IF(LEN(A2)&gt;0,"資料來源："&amp;A2,"")</f>
        <v>資料來源：依據本府登記之身心障礙者人數資料彙編。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 t="str">
        <f>B2</f>
        <v>民國114年 1月15日 13:36:19 印製</v>
      </c>
      <c r="S35" s="62"/>
      <c r="T35" s="62"/>
      <c r="U35" s="62"/>
      <c r="V35" s="62"/>
      <c r="W35" s="62"/>
    </row>
    <row r="36" spans="1:23" ht="18" customHeight="1" x14ac:dyDescent="0.25">
      <c r="A36" s="61" t="str">
        <f>IF(LEN(A2)&gt;0,"填表說明："&amp;C2,"")</f>
        <v>填表說明：本表編製2份，1份送主計處，1份自存外，應由網際網路線上傳送至衛生福利部統計處資料庫。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</sheetData>
  <mergeCells count="27">
    <mergeCell ref="A35:Q35"/>
    <mergeCell ref="R35:W35"/>
    <mergeCell ref="A36:W36"/>
    <mergeCell ref="A9:A13"/>
    <mergeCell ref="A14:A18"/>
    <mergeCell ref="A19:A23"/>
    <mergeCell ref="A24:A28"/>
    <mergeCell ref="A29:A33"/>
    <mergeCell ref="A34:W34"/>
    <mergeCell ref="L7:M7"/>
    <mergeCell ref="N7:O7"/>
    <mergeCell ref="P7:Q7"/>
    <mergeCell ref="R7:S7"/>
    <mergeCell ref="T7:U7"/>
    <mergeCell ref="V7:W7"/>
    <mergeCell ref="A7:A8"/>
    <mergeCell ref="B7:B8"/>
    <mergeCell ref="C7:E7"/>
    <mergeCell ref="F7:G7"/>
    <mergeCell ref="H7:I7"/>
    <mergeCell ref="J7:K7"/>
    <mergeCell ref="K3:R4"/>
    <mergeCell ref="T3:W3"/>
    <mergeCell ref="B4:E4"/>
    <mergeCell ref="T4:W4"/>
    <mergeCell ref="A5:W5"/>
    <mergeCell ref="A6:W6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已命名的範圍</vt:lpstr>
      </vt:variant>
      <vt:variant>
        <vt:i4>18</vt:i4>
      </vt:variant>
    </vt:vector>
  </HeadingPairs>
  <TitlesOfParts>
    <vt:vector size="27" baseType="lpstr">
      <vt:lpstr>1836-01-01(101)</vt:lpstr>
      <vt:lpstr>1836-01-01(102)</vt:lpstr>
      <vt:lpstr>1836-01-01(103)</vt:lpstr>
      <vt:lpstr>1836-01-01-2(101)</vt:lpstr>
      <vt:lpstr>1836-01-01-2(102)</vt:lpstr>
      <vt:lpstr>1836-01-01-2(103)</vt:lpstr>
      <vt:lpstr>1836-01-01-3(101)</vt:lpstr>
      <vt:lpstr>1836-01-01-3(102)</vt:lpstr>
      <vt:lpstr>1836-01-01-3(103)</vt:lpstr>
      <vt:lpstr>'1836-01-01(101)'!pp</vt:lpstr>
      <vt:lpstr>'1836-01-01(102)'!pp</vt:lpstr>
      <vt:lpstr>'1836-01-01(103)'!pp</vt:lpstr>
      <vt:lpstr>'1836-01-01-2(101)'!pp</vt:lpstr>
      <vt:lpstr>'1836-01-01-2(102)'!pp</vt:lpstr>
      <vt:lpstr>'1836-01-01-2(103)'!pp</vt:lpstr>
      <vt:lpstr>'1836-01-01-3(101)'!pp</vt:lpstr>
      <vt:lpstr>'1836-01-01-3(102)'!pp</vt:lpstr>
      <vt:lpstr>'1836-01-01-3(103)'!pp</vt:lpstr>
      <vt:lpstr>'1836-01-01(101)'!Print_Area</vt:lpstr>
      <vt:lpstr>'1836-01-01(102)'!Print_Area</vt:lpstr>
      <vt:lpstr>'1836-01-01(103)'!Print_Area</vt:lpstr>
      <vt:lpstr>'1836-01-01-2(101)'!Print_Area</vt:lpstr>
      <vt:lpstr>'1836-01-01-2(102)'!Print_Area</vt:lpstr>
      <vt:lpstr>'1836-01-01-2(103)'!Print_Area</vt:lpstr>
      <vt:lpstr>'1836-01-01-3(101)'!Print_Area</vt:lpstr>
      <vt:lpstr>'1836-01-01-3(102)'!Print_Area</vt:lpstr>
      <vt:lpstr>'1836-01-01-3(103)'!Print_Area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張育瑄</cp:lastModifiedBy>
  <cp:lastPrinted>2022-10-24T07:29:45Z</cp:lastPrinted>
  <dcterms:created xsi:type="dcterms:W3CDTF">2001-02-06T07:45:53Z</dcterms:created>
  <dcterms:modified xsi:type="dcterms:W3CDTF">2025-01-15T05:37:22Z</dcterms:modified>
</cp:coreProperties>
</file>