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3【志工】業務資料夾\03目的機關權責(管理運用單位)\3.運單管理\(3)半年報(113年上半年起服務時數要蒐集老福科據點時數及婦幼局、青年局人數與時數)\02-歷年填報EXCEL檔\113年(要蒐集老福科據點時數及青年局時數+綜合類須彙整各公所)\下半年\"/>
    </mc:Choice>
  </mc:AlternateContent>
  <xr:revisionPtr revIDLastSave="0" documentId="13_ncr:1_{47BEAF37-5EF9-4E69-97BA-36871EBEA29C}" xr6:coauthVersionLast="47" xr6:coauthVersionMax="47" xr10:uidLastSave="{00000000-0000-0000-0000-000000000000}"/>
  <bookViews>
    <workbookView xWindow="-120" yWindow="-120" windowWidth="29040" windowHeight="15720" xr2:uid="{8AF9B609-8B04-480F-99B1-17D3D05BE470}"/>
  </bookViews>
  <sheets>
    <sheet name="11191-01-04" sheetId="1" r:id="rId1"/>
  </sheets>
  <definedNames>
    <definedName name="pp">'11191-01-04'!$A$3:$M$23</definedName>
    <definedName name="_xlnm.Print_Area" localSheetId="0">'11191-01-04'!$A$3:$M$22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2" i="1" l="1"/>
  <c r="A5" i="1"/>
  <c r="A21" i="1"/>
  <c r="A20" i="1"/>
  <c r="A6" i="1"/>
</calcChain>
</file>

<file path=xl/sharedStrings.xml><?xml version="1.0" encoding="utf-8"?>
<sst xmlns="http://schemas.openxmlformats.org/spreadsheetml/2006/main" count="54" uniqueCount="31">
  <si>
    <t>合計</t>
    <phoneticPr fontId="2" type="noConversion"/>
  </si>
  <si>
    <t>社會福利類團隊</t>
    <phoneticPr fontId="2" type="noConversion"/>
  </si>
  <si>
    <t>綜合類團隊</t>
    <phoneticPr fontId="2" type="noConversion"/>
  </si>
  <si>
    <t>團隊別</t>
    <phoneticPr fontId="2" type="noConversion"/>
  </si>
  <si>
    <t>按　　服　　務　　類　　別　　分</t>
    <phoneticPr fontId="2" type="noConversion"/>
  </si>
  <si>
    <t>身心障礙
福利服務</t>
    <phoneticPr fontId="2" type="noConversion"/>
  </si>
  <si>
    <t>老　　人
福利服務</t>
    <phoneticPr fontId="2" type="noConversion"/>
  </si>
  <si>
    <t>婦　　女
福利服務</t>
    <phoneticPr fontId="2" type="noConversion"/>
  </si>
  <si>
    <t>少　　年
福利服務</t>
    <phoneticPr fontId="2" type="noConversion"/>
  </si>
  <si>
    <t>兒　　童
福利服務</t>
    <phoneticPr fontId="2" type="noConversion"/>
  </si>
  <si>
    <t>接受服
務人次</t>
    <phoneticPr fontId="2" type="noConversion"/>
  </si>
  <si>
    <t>提供服
務時數</t>
    <phoneticPr fontId="2" type="noConversion"/>
  </si>
  <si>
    <t>諮　　商
福利服務</t>
    <phoneticPr fontId="2" type="noConversion"/>
  </si>
  <si>
    <t>家　　庭
福利服務</t>
    <phoneticPr fontId="2" type="noConversion"/>
  </si>
  <si>
    <t>社　　區
福利服務</t>
    <phoneticPr fontId="2" type="noConversion"/>
  </si>
  <si>
    <t>綜　　合
福利服務</t>
    <phoneticPr fontId="2" type="noConversion"/>
  </si>
  <si>
    <t>按身分別分（提供服務時數）</t>
    <phoneticPr fontId="2" type="noConversion"/>
  </si>
  <si>
    <t>備　　　註</t>
    <phoneticPr fontId="2" type="noConversion"/>
  </si>
  <si>
    <t>公教人員</t>
    <phoneticPr fontId="2" type="noConversion"/>
  </si>
  <si>
    <t>非公教人員</t>
    <phoneticPr fontId="2" type="noConversion"/>
  </si>
  <si>
    <t>依據本府社會處(局)主管轄區內之志願服務團體及實際組訓人力資料彙編。</t>
  </si>
  <si>
    <t>本表編製2份，1份送主計處，1份自存外，應由網際網路線上傳送至衛生福利部統計處資料庫。</t>
  </si>
  <si>
    <t>桃園市政府(社會局)</t>
  </si>
  <si>
    <t>半　年　報</t>
  </si>
  <si>
    <t>每半年終了後20日內編送</t>
  </si>
  <si>
    <t>11191-01-04-2</t>
  </si>
  <si>
    <t>中華民國113年下半年 ( 7月至12月 )</t>
  </si>
  <si>
    <t>民國114年 2月17日 19:10:14 印製</t>
  </si>
  <si>
    <t>公　開　類</t>
  </si>
  <si>
    <r>
      <t>桃園市社會處(局)推展志願服務志工服務成果</t>
    </r>
    <r>
      <rPr>
        <sz val="24"/>
        <color rgb="FFFF0000"/>
        <rFont val="標楷體"/>
        <family val="4"/>
        <charset val="136"/>
      </rPr>
      <t>第一次修正表</t>
    </r>
    <phoneticPr fontId="2" type="noConversion"/>
  </si>
  <si>
    <t>修正原因：依主計處通知，因原數字變化大為誤植；修正所有欄位。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</si>
</sst>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;&quot;－&quot;"/>
    <numFmt numFmtId="177" formatCode="#,##0.000000_);[Red]\(#,##0.000000\)"/>
    <numFmt numFmtId="178" formatCode="#,##0_);[Red]\(#,##0\)"/>
    <numFmt numFmtId="179" formatCode="###,###,##0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2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0" fillId="0" borderId="0" xfId="0" applyAlignment="1">
      <alignment horizontal="justify" wrapText="1"/>
    </xf>
    <xf numFmtId="178" fontId="1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9" fontId="8" fillId="0" borderId="24" xfId="0" applyNumberFormat="1" applyFont="1" applyBorder="1" applyAlignment="1">
      <alignment horizontal="center" vertical="center"/>
    </xf>
    <xf numFmtId="179" fontId="8" fillId="0" borderId="25" xfId="0" applyNumberFormat="1" applyFont="1" applyBorder="1" applyAlignment="1">
      <alignment horizontal="center" vertical="center"/>
    </xf>
    <xf numFmtId="179" fontId="8" fillId="0" borderId="27" xfId="0" applyNumberFormat="1" applyFont="1" applyBorder="1" applyAlignment="1">
      <alignment horizontal="center" vertical="center"/>
    </xf>
    <xf numFmtId="179" fontId="8" fillId="0" borderId="18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77" fontId="5" fillId="0" borderId="0" xfId="0" applyNumberFormat="1" applyFont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left" vertical="center"/>
    </xf>
    <xf numFmtId="177" fontId="3" fillId="0" borderId="15" xfId="0" applyNumberFormat="1" applyFont="1" applyBorder="1" applyAlignment="1">
      <alignment horizontal="left" vertical="center"/>
    </xf>
    <xf numFmtId="178" fontId="1" fillId="0" borderId="16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1" fillId="0" borderId="19" xfId="0" applyNumberFormat="1" applyFont="1" applyBorder="1" applyAlignment="1">
      <alignment horizontal="center" vertical="center" wrapText="1"/>
    </xf>
    <xf numFmtId="178" fontId="1" fillId="0" borderId="20" xfId="0" applyNumberFormat="1" applyFont="1" applyBorder="1" applyAlignment="1">
      <alignment horizontal="center" vertical="center" wrapText="1"/>
    </xf>
    <xf numFmtId="178" fontId="1" fillId="0" borderId="21" xfId="0" applyNumberFormat="1" applyFont="1" applyBorder="1" applyAlignment="1">
      <alignment horizontal="center" vertical="center"/>
    </xf>
    <xf numFmtId="178" fontId="1" fillId="0" borderId="22" xfId="0" applyNumberFormat="1" applyFont="1" applyBorder="1" applyAlignment="1">
      <alignment horizontal="center" vertical="center"/>
    </xf>
    <xf numFmtId="179" fontId="8" fillId="0" borderId="26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9" fontId="8" fillId="0" borderId="28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B266502-DAAC-2C9C-F869-99FB5CDB67C7}"/>
            </a:ext>
          </a:extLst>
        </xdr:cNvPr>
        <xdr:cNvSpPr txBox="1">
          <a:spLocks noChangeArrowheads="1"/>
        </xdr:cNvSpPr>
      </xdr:nvSpPr>
      <xdr:spPr bwMode="auto">
        <a:xfrm>
          <a:off x="3276600" y="24384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922461</xdr:colOff>
      <xdr:row>3</xdr:row>
      <xdr:rowOff>11740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71B8D987-2E23-BAA6-F10B-5BDABC1E3F27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922461" cy="23585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89F8100-8D74-4F63-941B-AA99FC9503B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11740</xdr:rowOff>
    </xdr:from>
    <xdr:to>
      <xdr:col>0</xdr:col>
      <xdr:colOff>922461</xdr:colOff>
      <xdr:row>4</xdr:row>
      <xdr:rowOff>23387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3ECA96D4-BC83-DDEC-3D3A-454C8FF206C9}"/>
            </a:ext>
          </a:extLst>
        </xdr:cNvPr>
        <xdr:cNvSpPr>
          <a:spLocks noChangeArrowheads="1" noTextEdit="1"/>
        </xdr:cNvSpPr>
      </xdr:nvSpPr>
      <xdr:spPr bwMode="auto">
        <a:xfrm>
          <a:off x="0" y="235858"/>
          <a:ext cx="922461" cy="23576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tIns="0" rIns="0" bIns="0" anchor="ctr" anchorCtr="0"/>
        <a:lstStyle/>
        <a:p>
          <a:fld id="{8BF08A64-C5BA-4DA2-8D2B-2B89FDC1C80E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942088</xdr:colOff>
      <xdr:row>3</xdr:row>
      <xdr:rowOff>11740</xdr:rowOff>
    </xdr:from>
    <xdr:to>
      <xdr:col>10</xdr:col>
      <xdr:colOff>14627</xdr:colOff>
      <xdr:row>4</xdr:row>
      <xdr:rowOff>23387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7591DAAE-780F-BD48-69CA-4CE447A3B178}"/>
            </a:ext>
          </a:extLst>
        </xdr:cNvPr>
        <xdr:cNvSpPr>
          <a:spLocks noChangeArrowheads="1" noTextEdit="1"/>
        </xdr:cNvSpPr>
      </xdr:nvSpPr>
      <xdr:spPr bwMode="auto">
        <a:xfrm>
          <a:off x="942088" y="235858"/>
          <a:ext cx="9774157" cy="23576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85575BF-1057-4C95-A4D5-5EE6180C8B4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每半年終了後20日內編送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10</xdr:col>
      <xdr:colOff>14627</xdr:colOff>
      <xdr:row>0</xdr:row>
      <xdr:rowOff>0</xdr:rowOff>
    </xdr:from>
    <xdr:to>
      <xdr:col>10</xdr:col>
      <xdr:colOff>760446</xdr:colOff>
      <xdr:row>3</xdr:row>
      <xdr:rowOff>11740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82BC0A8A-0F14-C90A-3A77-6F86D9BD5902}"/>
            </a:ext>
          </a:extLst>
        </xdr:cNvPr>
        <xdr:cNvSpPr>
          <a:spLocks noChangeArrowheads="1"/>
        </xdr:cNvSpPr>
      </xdr:nvSpPr>
      <xdr:spPr bwMode="auto">
        <a:xfrm>
          <a:off x="10716245" y="0"/>
          <a:ext cx="745819" cy="23585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14627</xdr:colOff>
      <xdr:row>3</xdr:row>
      <xdr:rowOff>11740</xdr:rowOff>
    </xdr:from>
    <xdr:to>
      <xdr:col>10</xdr:col>
      <xdr:colOff>760446</xdr:colOff>
      <xdr:row>4</xdr:row>
      <xdr:rowOff>23387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F59D7D89-7651-8529-BBEF-F34AA37D2F7F}"/>
            </a:ext>
          </a:extLst>
        </xdr:cNvPr>
        <xdr:cNvSpPr>
          <a:spLocks noChangeArrowheads="1"/>
        </xdr:cNvSpPr>
      </xdr:nvSpPr>
      <xdr:spPr bwMode="auto">
        <a:xfrm>
          <a:off x="10716245" y="235858"/>
          <a:ext cx="745819" cy="23576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10</xdr:col>
      <xdr:colOff>760446</xdr:colOff>
      <xdr:row>0</xdr:row>
      <xdr:rowOff>0</xdr:rowOff>
    </xdr:from>
    <xdr:to>
      <xdr:col>12</xdr:col>
      <xdr:colOff>902206</xdr:colOff>
      <xdr:row>3</xdr:row>
      <xdr:rowOff>11740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784CDA3C-A883-71E3-DF02-509982C2CCA2}"/>
            </a:ext>
          </a:extLst>
        </xdr:cNvPr>
        <xdr:cNvSpPr>
          <a:spLocks noChangeArrowheads="1" noTextEdit="1"/>
        </xdr:cNvSpPr>
      </xdr:nvSpPr>
      <xdr:spPr bwMode="auto">
        <a:xfrm>
          <a:off x="11462064" y="0"/>
          <a:ext cx="2001936" cy="23585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AF17038-74C2-4C94-854F-B422010FB8C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桃園市政府(社會局)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10</xdr:col>
      <xdr:colOff>760446</xdr:colOff>
      <xdr:row>3</xdr:row>
      <xdr:rowOff>11740</xdr:rowOff>
    </xdr:from>
    <xdr:to>
      <xdr:col>12</xdr:col>
      <xdr:colOff>902206</xdr:colOff>
      <xdr:row>4</xdr:row>
      <xdr:rowOff>23387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0D7DEBB6-B234-95CD-415C-4BF25368AF01}"/>
            </a:ext>
          </a:extLst>
        </xdr:cNvPr>
        <xdr:cNvSpPr>
          <a:spLocks noChangeArrowheads="1" noTextEdit="1"/>
        </xdr:cNvSpPr>
      </xdr:nvSpPr>
      <xdr:spPr bwMode="auto">
        <a:xfrm>
          <a:off x="11462064" y="235858"/>
          <a:ext cx="2001936" cy="23576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A8122C9-2EBF-4716-965B-B5F430F4D5A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11191-01-04-2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904875</xdr:colOff>
      <xdr:row>4</xdr:row>
      <xdr:rowOff>19050</xdr:rowOff>
    </xdr:from>
    <xdr:to>
      <xdr:col>10</xdr:col>
      <xdr:colOff>0</xdr:colOff>
      <xdr:row>4</xdr:row>
      <xdr:rowOff>19050</xdr:rowOff>
    </xdr:to>
    <xdr:sp macro="" textlink="">
      <xdr:nvSpPr>
        <xdr:cNvPr id="1503" name="Line 37">
          <a:extLst>
            <a:ext uri="{FF2B5EF4-FFF2-40B4-BE49-F238E27FC236}">
              <a16:creationId xmlns:a16="http://schemas.microsoft.com/office/drawing/2014/main" id="{BAADFAE0-8C3D-B8DF-26C7-144CF0C96363}"/>
            </a:ext>
          </a:extLst>
        </xdr:cNvPr>
        <xdr:cNvSpPr>
          <a:spLocks noChangeShapeType="1"/>
        </xdr:cNvSpPr>
      </xdr:nvSpPr>
      <xdr:spPr bwMode="auto">
        <a:xfrm>
          <a:off x="904875" y="476250"/>
          <a:ext cx="98298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5074</xdr:colOff>
      <xdr:row>4</xdr:row>
      <xdr:rowOff>457200</xdr:rowOff>
    </xdr:from>
    <xdr:to>
      <xdr:col>12</xdr:col>
      <xdr:colOff>874087</xdr:colOff>
      <xdr:row>5</xdr:row>
      <xdr:rowOff>247650</xdr:rowOff>
    </xdr:to>
    <xdr:sp macro="" textlink="">
      <xdr:nvSpPr>
        <xdr:cNvPr id="1200" name="報表類別">
          <a:extLst>
            <a:ext uri="{FF2B5EF4-FFF2-40B4-BE49-F238E27FC236}">
              <a16:creationId xmlns:a16="http://schemas.microsoft.com/office/drawing/2014/main" id="{7693D244-E9A0-394B-4EDC-B9050510BA00}"/>
            </a:ext>
          </a:extLst>
        </xdr:cNvPr>
        <xdr:cNvSpPr>
          <a:spLocks noChangeArrowheads="1"/>
        </xdr:cNvSpPr>
      </xdr:nvSpPr>
      <xdr:spPr bwMode="auto">
        <a:xfrm>
          <a:off x="10706692" y="905435"/>
          <a:ext cx="2729189" cy="249891"/>
        </a:xfrm>
        <a:prstGeom prst="rect">
          <a:avLst/>
        </a:prstGeom>
        <a:noFill/>
        <a:ln>
          <a:noFill/>
        </a:ln>
      </xdr:spPr>
      <xdr:txBody>
        <a:bodyPr/>
        <a:lstStyle/>
        <a:p>
          <a:pPr algn="r"/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單位：人次、時</a:t>
          </a:r>
        </a:p>
      </xdr:txBody>
    </xdr:sp>
    <xdr:clientData/>
  </xdr:twoCellAnchor>
  <xdr:twoCellAnchor editAs="oneCell">
    <xdr:from>
      <xdr:col>9</xdr:col>
      <xdr:colOff>818022</xdr:colOff>
      <xdr:row>19</xdr:row>
      <xdr:rowOff>439208</xdr:rowOff>
    </xdr:from>
    <xdr:to>
      <xdr:col>12</xdr:col>
      <xdr:colOff>889888</xdr:colOff>
      <xdr:row>21</xdr:row>
      <xdr:rowOff>29135</xdr:rowOff>
    </xdr:to>
    <xdr:sp macro="" textlink="A2">
      <xdr:nvSpPr>
        <xdr:cNvPr id="1060" name="報表類別">
          <a:extLst>
            <a:ext uri="{FF2B5EF4-FFF2-40B4-BE49-F238E27FC236}">
              <a16:creationId xmlns:a16="http://schemas.microsoft.com/office/drawing/2014/main" id="{5BAFC45D-C8FD-06F0-0485-2EF8D393A99C}"/>
            </a:ext>
          </a:extLst>
        </xdr:cNvPr>
        <xdr:cNvSpPr>
          <a:spLocks noChangeArrowheads="1" noTextEdit="1"/>
        </xdr:cNvSpPr>
      </xdr:nvSpPr>
      <xdr:spPr bwMode="auto">
        <a:xfrm>
          <a:off x="10768846" y="8025590"/>
          <a:ext cx="2862131" cy="27348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37E6298-36E1-4040-BC7F-93ADF7D7723C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pPr/>
            <a:t>民國114年 2月17日 19:10:14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5AD3-9DA7-4D74-848B-24226466CD1D}">
  <sheetPr codeName="Sheet1"/>
  <dimension ref="A1:M23"/>
  <sheetViews>
    <sheetView tabSelected="1" topLeftCell="A12" zoomScale="85" zoomScaleNormal="85" workbookViewId="0">
      <selection activeCell="A23" sqref="A23:M23"/>
    </sheetView>
  </sheetViews>
  <sheetFormatPr defaultRowHeight="12"/>
  <cols>
    <col min="1" max="1" width="40.83203125" customWidth="1"/>
    <col min="2" max="13" width="16.33203125" customWidth="1"/>
  </cols>
  <sheetData>
    <row r="1" spans="1:13" s="5" customFormat="1" ht="31.5" hidden="1" customHeight="1">
      <c r="A1" s="5" t="s">
        <v>28</v>
      </c>
      <c r="B1" s="5" t="s">
        <v>22</v>
      </c>
      <c r="C1" s="5" t="s">
        <v>23</v>
      </c>
      <c r="D1" s="5" t="s">
        <v>24</v>
      </c>
      <c r="E1" s="27" t="s">
        <v>25</v>
      </c>
      <c r="F1" s="28" t="s">
        <v>29</v>
      </c>
      <c r="G1" s="5" t="s">
        <v>26</v>
      </c>
    </row>
    <row r="2" spans="1:13" s="5" customFormat="1" ht="28.5" hidden="1" customHeight="1">
      <c r="A2" s="5" t="s">
        <v>27</v>
      </c>
      <c r="B2" s="5" t="s">
        <v>20</v>
      </c>
      <c r="C2" s="5" t="s">
        <v>21</v>
      </c>
    </row>
    <row r="3" spans="1:13" ht="18" customHeight="1">
      <c r="A3" s="54"/>
      <c r="B3" s="54"/>
      <c r="C3" s="5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" customHeight="1">
      <c r="A4" s="54"/>
      <c r="B4" s="54"/>
      <c r="C4" s="54"/>
      <c r="D4" s="6"/>
      <c r="E4" s="4"/>
      <c r="F4" s="4"/>
      <c r="G4" s="4"/>
      <c r="H4" s="4"/>
      <c r="I4" s="4"/>
      <c r="J4" s="4"/>
      <c r="K4" s="4"/>
      <c r="L4" s="4"/>
      <c r="M4" s="4"/>
    </row>
    <row r="5" spans="1:13" ht="36" customHeight="1">
      <c r="A5" s="55" t="str">
        <f>F1</f>
        <v>桃園市社會處(局)推展志願服務志工服務成果第一次修正表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4" customHeight="1" thickBot="1">
      <c r="A6" s="56" t="str">
        <f>G1</f>
        <v>中華民國113年下半年 ( 7月至12月 )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1" customFormat="1" ht="30" customHeight="1">
      <c r="A7" s="59" t="s">
        <v>3</v>
      </c>
      <c r="B7" s="57" t="s">
        <v>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s="1" customFormat="1" ht="39.950000000000003" customHeight="1">
      <c r="A8" s="60"/>
      <c r="B8" s="62" t="s">
        <v>0</v>
      </c>
      <c r="C8" s="29"/>
      <c r="D8" s="29" t="s">
        <v>5</v>
      </c>
      <c r="E8" s="29"/>
      <c r="F8" s="29" t="s">
        <v>6</v>
      </c>
      <c r="G8" s="29"/>
      <c r="H8" s="29" t="s">
        <v>7</v>
      </c>
      <c r="I8" s="29"/>
      <c r="J8" s="29" t="s">
        <v>8</v>
      </c>
      <c r="K8" s="29"/>
      <c r="L8" s="29" t="s">
        <v>9</v>
      </c>
      <c r="M8" s="29"/>
    </row>
    <row r="9" spans="1:13" s="1" customFormat="1" ht="39.950000000000003" customHeight="1" thickBot="1">
      <c r="A9" s="61"/>
      <c r="B9" s="17" t="s">
        <v>10</v>
      </c>
      <c r="C9" s="11" t="s">
        <v>11</v>
      </c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</row>
    <row r="10" spans="1:13" s="2" customFormat="1" ht="75" customHeight="1">
      <c r="A10" s="21" t="s">
        <v>1</v>
      </c>
      <c r="B10" s="23">
        <v>5879927</v>
      </c>
      <c r="C10" s="24">
        <v>2422380</v>
      </c>
      <c r="D10" s="24">
        <v>51220</v>
      </c>
      <c r="E10" s="24">
        <v>43031</v>
      </c>
      <c r="F10" s="24">
        <v>2052054</v>
      </c>
      <c r="G10" s="24">
        <v>1461972</v>
      </c>
      <c r="H10" s="24">
        <v>46358</v>
      </c>
      <c r="I10" s="24">
        <v>59304</v>
      </c>
      <c r="J10" s="24">
        <v>24512</v>
      </c>
      <c r="K10" s="24">
        <v>52682</v>
      </c>
      <c r="L10" s="24">
        <v>143080</v>
      </c>
      <c r="M10" s="24">
        <v>40601</v>
      </c>
    </row>
    <row r="11" spans="1:13" s="2" customFormat="1" ht="75" customHeight="1" thickBot="1">
      <c r="A11" s="22" t="s">
        <v>2</v>
      </c>
      <c r="B11" s="25">
        <v>550166</v>
      </c>
      <c r="C11" s="26">
        <v>82782</v>
      </c>
      <c r="D11" s="26">
        <v>5456</v>
      </c>
      <c r="E11" s="26">
        <v>766</v>
      </c>
      <c r="F11" s="26">
        <v>131900</v>
      </c>
      <c r="G11" s="26">
        <v>43764</v>
      </c>
      <c r="H11" s="26">
        <v>429</v>
      </c>
      <c r="I11" s="26">
        <v>126</v>
      </c>
      <c r="J11" s="26">
        <v>786</v>
      </c>
      <c r="K11" s="26">
        <v>239</v>
      </c>
      <c r="L11" s="26">
        <v>1313</v>
      </c>
      <c r="M11" s="26">
        <v>227</v>
      </c>
    </row>
    <row r="12" spans="1:13" ht="39.950000000000003" customHeight="1" thickBot="1">
      <c r="A12" s="12"/>
      <c r="B12" s="13"/>
      <c r="C12" s="14"/>
      <c r="D12" s="15"/>
      <c r="E12" s="32"/>
      <c r="F12" s="32"/>
      <c r="G12" s="32"/>
      <c r="H12" s="32"/>
      <c r="I12" s="32"/>
      <c r="J12" s="32"/>
      <c r="K12" s="32"/>
      <c r="L12" s="32"/>
      <c r="M12" s="15"/>
    </row>
    <row r="13" spans="1:13" ht="30" customHeight="1">
      <c r="A13" s="36" t="s">
        <v>3</v>
      </c>
      <c r="B13" s="41" t="s">
        <v>4</v>
      </c>
      <c r="C13" s="42"/>
      <c r="D13" s="42"/>
      <c r="E13" s="42"/>
      <c r="F13" s="42"/>
      <c r="G13" s="42"/>
      <c r="H13" s="42"/>
      <c r="I13" s="42"/>
      <c r="J13" s="47" t="s">
        <v>16</v>
      </c>
      <c r="K13" s="47"/>
      <c r="L13" s="47"/>
      <c r="M13" s="48"/>
    </row>
    <row r="14" spans="1:13" ht="39.950000000000003" customHeight="1">
      <c r="A14" s="37"/>
      <c r="B14" s="29" t="s">
        <v>12</v>
      </c>
      <c r="C14" s="29"/>
      <c r="D14" s="29" t="s">
        <v>13</v>
      </c>
      <c r="E14" s="29"/>
      <c r="F14" s="29" t="s">
        <v>14</v>
      </c>
      <c r="G14" s="29"/>
      <c r="H14" s="29" t="s">
        <v>15</v>
      </c>
      <c r="I14" s="30"/>
      <c r="J14" s="29" t="s">
        <v>0</v>
      </c>
      <c r="K14" s="43" t="s">
        <v>18</v>
      </c>
      <c r="L14" s="45" t="s">
        <v>19</v>
      </c>
      <c r="M14" s="45"/>
    </row>
    <row r="15" spans="1:13" ht="39.950000000000003" customHeight="1" thickBot="1">
      <c r="A15" s="38"/>
      <c r="B15" s="18" t="s">
        <v>10</v>
      </c>
      <c r="C15" s="16" t="s">
        <v>11</v>
      </c>
      <c r="D15" s="16" t="s">
        <v>10</v>
      </c>
      <c r="E15" s="16" t="s">
        <v>11</v>
      </c>
      <c r="F15" s="16" t="s">
        <v>10</v>
      </c>
      <c r="G15" s="16" t="s">
        <v>11</v>
      </c>
      <c r="H15" s="16" t="s">
        <v>10</v>
      </c>
      <c r="I15" s="19" t="s">
        <v>11</v>
      </c>
      <c r="J15" s="31"/>
      <c r="K15" s="44"/>
      <c r="L15" s="46"/>
      <c r="M15" s="46"/>
    </row>
    <row r="16" spans="1:13" ht="75" customHeight="1">
      <c r="A16" s="21" t="s">
        <v>1</v>
      </c>
      <c r="B16" s="23">
        <v>13123</v>
      </c>
      <c r="C16" s="24">
        <v>23925</v>
      </c>
      <c r="D16" s="24">
        <v>14953</v>
      </c>
      <c r="E16" s="24">
        <v>26011</v>
      </c>
      <c r="F16" s="24">
        <v>1069125</v>
      </c>
      <c r="G16" s="24">
        <v>80002</v>
      </c>
      <c r="H16" s="24">
        <v>2465502</v>
      </c>
      <c r="I16" s="24">
        <v>634852</v>
      </c>
      <c r="J16" s="24">
        <v>2422380</v>
      </c>
      <c r="K16" s="24">
        <v>157040</v>
      </c>
      <c r="L16" s="49">
        <v>2265340</v>
      </c>
      <c r="M16" s="50"/>
    </row>
    <row r="17" spans="1:13" ht="75" customHeight="1" thickBot="1">
      <c r="A17" s="22" t="s">
        <v>2</v>
      </c>
      <c r="B17" s="25">
        <v>1960</v>
      </c>
      <c r="C17" s="26">
        <v>558</v>
      </c>
      <c r="D17" s="26">
        <v>2903</v>
      </c>
      <c r="E17" s="26">
        <v>262</v>
      </c>
      <c r="F17" s="26">
        <v>1038</v>
      </c>
      <c r="G17" s="26">
        <v>206</v>
      </c>
      <c r="H17" s="26">
        <v>404381</v>
      </c>
      <c r="I17" s="26">
        <v>36634</v>
      </c>
      <c r="J17" s="26">
        <v>82782</v>
      </c>
      <c r="K17" s="26">
        <v>11836</v>
      </c>
      <c r="L17" s="51">
        <v>70946</v>
      </c>
      <c r="M17" s="52"/>
    </row>
    <row r="18" spans="1:13" ht="30" customHeight="1" thickBot="1">
      <c r="A18" s="20" t="s">
        <v>17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ht="8.1" customHeight="1">
      <c r="A19" s="10"/>
      <c r="B19" s="7"/>
      <c r="C19" s="9"/>
      <c r="D19" s="8"/>
      <c r="E19" s="35"/>
      <c r="F19" s="35"/>
      <c r="G19" s="35"/>
      <c r="H19" s="35"/>
      <c r="I19" s="35"/>
      <c r="J19" s="35"/>
      <c r="K19" s="35"/>
      <c r="L19" s="35"/>
      <c r="M19" s="8"/>
    </row>
    <row r="20" spans="1:13" s="3" customFormat="1" ht="36" customHeight="1">
      <c r="A20" s="33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8" customHeight="1">
      <c r="A21" s="53" t="str">
        <f>IF(LEN(A2)&gt;0,"資料來源："&amp;B2,"")</f>
        <v>資料來源：依據本府社會處(局)主管轄區內之志願服務團體及實際組訓人力資料彙編。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39.950000000000003" customHeight="1">
      <c r="A22" s="33" t="str">
        <f>SUBSTITUTE(IF(LEN(A2)&gt;0,"填表說明："&amp;C2,""),CHAR(10),CHAR(10)&amp;"　　　　　")</f>
        <v>填表說明：本表編製2份，1份送主計處，1份自存外，應由網際網路線上傳送至衛生福利部統計處資料庫。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ht="18" customHeight="1">
      <c r="A23" s="34" t="s">
        <v>30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</sheetData>
  <mergeCells count="31">
    <mergeCell ref="A23:M23"/>
    <mergeCell ref="D14:E14"/>
    <mergeCell ref="F14:G14"/>
    <mergeCell ref="A7:A9"/>
    <mergeCell ref="B8:C8"/>
    <mergeCell ref="D8:E8"/>
    <mergeCell ref="A3:C3"/>
    <mergeCell ref="A4:C4"/>
    <mergeCell ref="A5:M5"/>
    <mergeCell ref="A6:M6"/>
    <mergeCell ref="J8:K8"/>
    <mergeCell ref="L8:M8"/>
    <mergeCell ref="B7:M7"/>
    <mergeCell ref="F8:G8"/>
    <mergeCell ref="H8:I8"/>
    <mergeCell ref="H14:I14"/>
    <mergeCell ref="J14:J15"/>
    <mergeCell ref="E12:L12"/>
    <mergeCell ref="A22:M22"/>
    <mergeCell ref="A20:M20"/>
    <mergeCell ref="E19:L19"/>
    <mergeCell ref="A13:A15"/>
    <mergeCell ref="B18:M18"/>
    <mergeCell ref="B13:I13"/>
    <mergeCell ref="K14:K15"/>
    <mergeCell ref="L14:M15"/>
    <mergeCell ref="J13:M13"/>
    <mergeCell ref="B14:C14"/>
    <mergeCell ref="L16:M16"/>
    <mergeCell ref="L17:M17"/>
    <mergeCell ref="A21:M2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11191-01-04</vt:lpstr>
      <vt:lpstr>pp</vt:lpstr>
      <vt:lpstr>'11191-01-04'!Print_Area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簡瑀柔</cp:lastModifiedBy>
  <cp:lastPrinted>2020-07-15T02:56:18Z</cp:lastPrinted>
  <dcterms:created xsi:type="dcterms:W3CDTF">2001-02-06T07:45:53Z</dcterms:created>
  <dcterms:modified xsi:type="dcterms:W3CDTF">2025-02-17T12:06:23Z</dcterms:modified>
</cp:coreProperties>
</file>