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3【志工】業務資料夾\03目的機關權責(管理運用單位)\3.運單管理\(3)半年報(113年上半年起服務時數要蒐集老福科據點時數及婦幼局、青年局人數與時數)\02-歷年填報EXCEL檔\113年(要蒐集老福科據點時數及青年局時數+綜合類須彙整各公所)\下半年\"/>
    </mc:Choice>
  </mc:AlternateContent>
  <xr:revisionPtr revIDLastSave="0" documentId="13_ncr:1_{A4DBD6A8-8EB8-4A23-84A2-EBBE8E71C608}" xr6:coauthVersionLast="47" xr6:coauthVersionMax="47" xr10:uidLastSave="{00000000-0000-0000-0000-000000000000}"/>
  <bookViews>
    <workbookView xWindow="-120" yWindow="-120" windowWidth="29040" windowHeight="15720" xr2:uid="{8C27E0EA-AA31-41FB-9495-5AB9D7DD047E}"/>
  </bookViews>
  <sheets>
    <sheet name="11191-01-01" sheetId="1" r:id="rId1"/>
  </sheets>
  <definedNames>
    <definedName name="pp">'11191-01-01'!$A$3:$W$33</definedName>
    <definedName name="_xlnm.Print_Area" localSheetId="0">'11191-01-01'!$A$3:$W$32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5" i="1" l="1"/>
  <c r="A30" i="1"/>
  <c r="A32" i="1"/>
  <c r="A31" i="1"/>
  <c r="A6" i="1"/>
</calcChain>
</file>

<file path=xl/sharedStrings.xml><?xml version="1.0" encoding="utf-8"?>
<sst xmlns="http://schemas.openxmlformats.org/spreadsheetml/2006/main" count="116" uniqueCount="66">
  <si>
    <r>
      <t xml:space="preserve">隊數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隊</t>
    </r>
    <r>
      <rPr>
        <sz val="12"/>
        <rFont val="Times New Roman"/>
        <family val="1"/>
      </rPr>
      <t>)</t>
    </r>
    <phoneticPr fontId="2" type="noConversion"/>
  </si>
  <si>
    <t>按性別分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</si>
  <si>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</si>
  <si>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</si>
  <si>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</si>
  <si>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r>
      <t>未滿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歲</t>
    </r>
    <phoneticPr fontId="2" type="noConversion"/>
  </si>
  <si>
    <t>男</t>
    <phoneticPr fontId="2" type="noConversion"/>
  </si>
  <si>
    <t>女</t>
    <phoneticPr fontId="2" type="noConversion"/>
  </si>
  <si>
    <r>
      <t>12-17</t>
    </r>
    <r>
      <rPr>
        <sz val="12"/>
        <rFont val="標楷體"/>
        <family val="4"/>
        <charset val="136"/>
      </rPr>
      <t>歲</t>
    </r>
    <phoneticPr fontId="2" type="noConversion"/>
  </si>
  <si>
    <r>
      <t>18-29</t>
    </r>
    <r>
      <rPr>
        <sz val="12"/>
        <rFont val="標楷體"/>
        <family val="4"/>
        <charset val="136"/>
      </rPr>
      <t>歲</t>
    </r>
    <phoneticPr fontId="2" type="noConversion"/>
  </si>
  <si>
    <r>
      <t>30-49</t>
    </r>
    <r>
      <rPr>
        <sz val="12"/>
        <rFont val="標楷體"/>
        <family val="4"/>
        <charset val="136"/>
      </rPr>
      <t>歲</t>
    </r>
    <phoneticPr fontId="2" type="noConversion"/>
  </si>
  <si>
    <r>
      <t>65</t>
    </r>
    <r>
      <rPr>
        <sz val="12"/>
        <rFont val="標楷體"/>
        <family val="4"/>
        <charset val="136"/>
      </rPr>
      <t>歲以上</t>
    </r>
    <phoneticPr fontId="2" type="noConversion"/>
  </si>
  <si>
    <t>按教育程度分</t>
    <phoneticPr fontId="2" type="noConversion"/>
  </si>
  <si>
    <t>研究所</t>
    <phoneticPr fontId="2" type="noConversion"/>
  </si>
  <si>
    <t>大專</t>
    <phoneticPr fontId="2" type="noConversion"/>
  </si>
  <si>
    <r>
      <t>高中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職</t>
    </r>
    <r>
      <rPr>
        <sz val="12"/>
        <rFont val="Times New Roman"/>
        <family val="1"/>
      </rPr>
      <t>)</t>
    </r>
    <phoneticPr fontId="2" type="noConversion"/>
  </si>
  <si>
    <t>按服務年資分</t>
    <phoneticPr fontId="2" type="noConversion"/>
  </si>
  <si>
    <t>工商界人士</t>
    <phoneticPr fontId="2" type="noConversion"/>
  </si>
  <si>
    <t>退休人員</t>
    <phoneticPr fontId="2" type="noConversion"/>
  </si>
  <si>
    <t>家庭管理</t>
    <phoneticPr fontId="2" type="noConversion"/>
  </si>
  <si>
    <t>學生</t>
    <phoneticPr fontId="2" type="noConversion"/>
  </si>
  <si>
    <t>按年齡別分</t>
    <phoneticPr fontId="2" type="noConversion"/>
  </si>
  <si>
    <t>社會福利類團隊</t>
    <phoneticPr fontId="2" type="noConversion"/>
  </si>
  <si>
    <t>參加志工平安保險人數</t>
    <phoneticPr fontId="2" type="noConversion"/>
  </si>
  <si>
    <t>領有志願服務冊人數</t>
    <phoneticPr fontId="2" type="noConversion"/>
  </si>
  <si>
    <t>基礎訓練</t>
    <phoneticPr fontId="2" type="noConversion"/>
  </si>
  <si>
    <t>人次</t>
    <phoneticPr fontId="2" type="noConversion"/>
  </si>
  <si>
    <t>時數</t>
    <phoneticPr fontId="2" type="noConversion"/>
  </si>
  <si>
    <t>男</t>
    <phoneticPr fontId="2" type="noConversion"/>
  </si>
  <si>
    <t>女</t>
    <phoneticPr fontId="2" type="noConversion"/>
  </si>
  <si>
    <t>特殊訓練</t>
    <phoneticPr fontId="2" type="noConversion"/>
  </si>
  <si>
    <t>在職訓練</t>
    <phoneticPr fontId="2" type="noConversion"/>
  </si>
  <si>
    <t>期底志願服務志工基本資料</t>
    <phoneticPr fontId="2" type="noConversion"/>
  </si>
  <si>
    <r>
      <t>50-54</t>
    </r>
    <r>
      <rPr>
        <sz val="12"/>
        <rFont val="標楷體"/>
        <family val="4"/>
        <charset val="136"/>
      </rPr>
      <t>歲</t>
    </r>
    <phoneticPr fontId="2" type="noConversion"/>
  </si>
  <si>
    <t>55-64歲</t>
    <phoneticPr fontId="2" type="noConversion"/>
  </si>
  <si>
    <t>具原住民身分</t>
    <phoneticPr fontId="2" type="noConversion"/>
  </si>
  <si>
    <t>國中及以下</t>
    <phoneticPr fontId="2" type="noConversion"/>
  </si>
  <si>
    <t>本期訓練情形
(人次、時)</t>
    <phoneticPr fontId="2" type="noConversion"/>
  </si>
  <si>
    <t>其他</t>
    <phoneticPr fontId="2" type="noConversion"/>
  </si>
  <si>
    <t>按身分別分</t>
    <phoneticPr fontId="2" type="noConversion"/>
  </si>
  <si>
    <t>綜合類團隊</t>
    <phoneticPr fontId="2" type="noConversion"/>
  </si>
  <si>
    <t>領有志願服務榮譽卡人數</t>
    <phoneticPr fontId="2" type="noConversion"/>
  </si>
  <si>
    <t>已退休</t>
    <phoneticPr fontId="2" type="noConversion"/>
  </si>
  <si>
    <t>男</t>
    <phoneticPr fontId="2" type="noConversion"/>
  </si>
  <si>
    <t>人次</t>
    <phoneticPr fontId="2" type="noConversion"/>
  </si>
  <si>
    <t>時數</t>
    <phoneticPr fontId="2" type="noConversion"/>
  </si>
  <si>
    <r>
      <t>1</t>
    </r>
    <r>
      <rPr>
        <sz val="12"/>
        <rFont val="標楷體"/>
        <family val="4"/>
        <charset val="136"/>
      </rPr>
      <t>年以下</t>
    </r>
    <phoneticPr fontId="2" type="noConversion"/>
  </si>
  <si>
    <r>
      <t>1</t>
    </r>
    <r>
      <rPr>
        <sz val="12"/>
        <rFont val="標楷體"/>
        <family val="4"/>
        <charset val="136"/>
      </rPr>
      <t>至未滿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年</t>
    </r>
    <phoneticPr fontId="2" type="noConversion"/>
  </si>
  <si>
    <r>
      <t>3</t>
    </r>
    <r>
      <rPr>
        <sz val="12"/>
        <rFont val="標楷體"/>
        <family val="4"/>
        <charset val="136"/>
      </rPr>
      <t>至未滿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年</t>
    </r>
    <phoneticPr fontId="2" type="noConversion"/>
  </si>
  <si>
    <r>
      <t>5</t>
    </r>
    <r>
      <rPr>
        <sz val="12"/>
        <rFont val="標楷體"/>
        <family val="4"/>
        <charset val="136"/>
      </rPr>
      <t>至未滿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年</t>
    </r>
    <phoneticPr fontId="2" type="noConversion"/>
  </si>
  <si>
    <r>
      <t>10</t>
    </r>
    <r>
      <rPr>
        <sz val="12"/>
        <rFont val="標楷體"/>
        <family val="4"/>
        <charset val="136"/>
      </rPr>
      <t>年以上</t>
    </r>
    <phoneticPr fontId="2" type="noConversion"/>
  </si>
  <si>
    <t>團隊別</t>
    <phoneticPr fontId="2" type="noConversion"/>
  </si>
  <si>
    <t>現職</t>
    <phoneticPr fontId="2" type="noConversion"/>
  </si>
  <si>
    <t>公教人員</t>
    <phoneticPr fontId="2" type="noConversion"/>
  </si>
  <si>
    <t>非公教人員</t>
    <phoneticPr fontId="2" type="noConversion"/>
  </si>
  <si>
    <t>民國114年 2月17日 19:06:22 印製</t>
  </si>
  <si>
    <t>1.本表編製2份，1份送主計處，1份自存外，應由網際網路線上傳送至衛生福利部統計處資料庫。
2.本表志願服務志工按性別、年齡、教育程度、服務年資及職業之合計、男、女皆應相等（以上資料之統計應包含原住民身分人數）。</t>
  </si>
  <si>
    <t>桃園市政府(社會局)</t>
  </si>
  <si>
    <t>半　年　報</t>
  </si>
  <si>
    <t>每半年終了後20日內編送</t>
  </si>
  <si>
    <t>11191-01-01-2</t>
  </si>
  <si>
    <t>中華民國113年下半年 ( 7月至12月 )</t>
  </si>
  <si>
    <t>依據本府社會處(局)主管轄區內之志願服務團體及實際組訓人力資料彙編。</t>
  </si>
  <si>
    <t>公　開　類</t>
  </si>
  <si>
    <t>桃園市社會處(局)推展志願服務志工人數第一次修正表</t>
    <phoneticPr fontId="2" type="noConversion"/>
  </si>
  <si>
    <t>修正原因：依主計處通知，因原數字變化大為誤植；修正所有欄位。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</si>
</sst>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0;\-###,##0;&quot;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0" fillId="0" borderId="0" xfId="0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2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77" fontId="1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27" xfId="0" applyNumberFormat="1" applyFont="1" applyBorder="1" applyAlignment="1">
      <alignment horizontal="center" vertical="center" wrapText="1"/>
    </xf>
    <xf numFmtId="176" fontId="1" fillId="0" borderId="28" xfId="0" applyNumberFormat="1" applyFont="1" applyBorder="1" applyAlignment="1">
      <alignment horizontal="center" vertical="center" wrapText="1"/>
    </xf>
    <xf numFmtId="178" fontId="1" fillId="0" borderId="2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 wrapText="1"/>
    </xf>
    <xf numFmtId="178" fontId="3" fillId="0" borderId="23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 wrapText="1" shrinkToFit="1"/>
    </xf>
    <xf numFmtId="177" fontId="1" fillId="0" borderId="14" xfId="0" applyNumberFormat="1" applyFont="1" applyBorder="1" applyAlignment="1">
      <alignment horizontal="center" vertical="center" wrapText="1" shrinkToFit="1"/>
    </xf>
    <xf numFmtId="177" fontId="1" fillId="0" borderId="15" xfId="0" applyNumberFormat="1" applyFont="1" applyBorder="1" applyAlignment="1">
      <alignment horizontal="center" vertical="center" wrapText="1" shrinkToFit="1"/>
    </xf>
    <xf numFmtId="177" fontId="1" fillId="0" borderId="16" xfId="0" applyNumberFormat="1" applyFont="1" applyBorder="1" applyAlignment="1">
      <alignment horizontal="center" vertical="center" wrapText="1" shrinkToFit="1"/>
    </xf>
    <xf numFmtId="177" fontId="1" fillId="0" borderId="13" xfId="0" applyNumberFormat="1" applyFont="1" applyBorder="1" applyAlignment="1">
      <alignment horizontal="center" vertical="center" wrapText="1" shrinkToFit="1"/>
    </xf>
    <xf numFmtId="177" fontId="1" fillId="0" borderId="17" xfId="0" applyNumberFormat="1" applyFont="1" applyBorder="1" applyAlignment="1">
      <alignment horizontal="center" vertical="center" wrapText="1" shrinkToFit="1"/>
    </xf>
    <xf numFmtId="178" fontId="1" fillId="0" borderId="21" xfId="0" applyNumberFormat="1" applyFont="1" applyBorder="1" applyAlignment="1">
      <alignment horizontal="center" vertical="center" wrapText="1"/>
    </xf>
    <xf numFmtId="178" fontId="1" fillId="0" borderId="22" xfId="0" applyNumberFormat="1" applyFont="1" applyBorder="1" applyAlignment="1">
      <alignment horizontal="center" vertical="center" wrapText="1"/>
    </xf>
    <xf numFmtId="178" fontId="1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 wrapText="1"/>
    </xf>
    <xf numFmtId="177" fontId="1" fillId="0" borderId="15" xfId="0" applyNumberFormat="1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 wrapText="1"/>
    </xf>
    <xf numFmtId="177" fontId="1" fillId="0" borderId="13" xfId="0" applyNumberFormat="1" applyFont="1" applyBorder="1" applyAlignment="1">
      <alignment horizontal="center" vertical="center" wrapText="1"/>
    </xf>
    <xf numFmtId="177" fontId="1" fillId="0" borderId="17" xfId="0" applyNumberFormat="1" applyFont="1" applyBorder="1" applyAlignment="1">
      <alignment horizontal="center" vertical="center" wrapText="1"/>
    </xf>
    <xf numFmtId="177" fontId="1" fillId="0" borderId="18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E04C34F-3989-8D4E-BFCF-515B50A7BED1}"/>
            </a:ext>
          </a:extLst>
        </xdr:cNvPr>
        <xdr:cNvSpPr txBox="1">
          <a:spLocks noChangeArrowheads="1"/>
        </xdr:cNvSpPr>
      </xdr:nvSpPr>
      <xdr:spPr bwMode="auto">
        <a:xfrm>
          <a:off x="3276600" y="24384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C6930B0-EC58-2B55-889C-2A3FD0844135}"/>
            </a:ext>
          </a:extLst>
        </xdr:cNvPr>
        <xdr:cNvSpPr txBox="1">
          <a:spLocks noChangeArrowheads="1"/>
        </xdr:cNvSpPr>
      </xdr:nvSpPr>
      <xdr:spPr bwMode="auto">
        <a:xfrm>
          <a:off x="3276600" y="24384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937423</xdr:colOff>
      <xdr:row>3</xdr:row>
      <xdr:rowOff>11740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65FD387E-421A-66B4-4F75-FB597A414AD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37423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946114A-EDD4-4D96-A267-14D9D11E9E0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11740</xdr:rowOff>
    </xdr:from>
    <xdr:to>
      <xdr:col>0</xdr:col>
      <xdr:colOff>937423</xdr:colOff>
      <xdr:row>4</xdr:row>
      <xdr:rowOff>23387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470E75C-EBCC-5DEA-480E-D1F6B6495EE0}"/>
            </a:ext>
          </a:extLst>
        </xdr:cNvPr>
        <xdr:cNvSpPr>
          <a:spLocks noChangeArrowheads="1" noTextEdit="1"/>
        </xdr:cNvSpPr>
      </xdr:nvSpPr>
      <xdr:spPr bwMode="auto">
        <a:xfrm>
          <a:off x="0" y="235858"/>
          <a:ext cx="937423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tIns="0" rIns="0" bIns="0" anchor="ctr" anchorCtr="0"/>
        <a:lstStyle/>
        <a:p>
          <a:fld id="{C8197A3F-D94F-4939-B942-62F48371F1F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957368</xdr:colOff>
      <xdr:row>3</xdr:row>
      <xdr:rowOff>11740</xdr:rowOff>
    </xdr:from>
    <xdr:to>
      <xdr:col>17</xdr:col>
      <xdr:colOff>356530</xdr:colOff>
      <xdr:row>4</xdr:row>
      <xdr:rowOff>23387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FFBFC0A4-E88F-2AB0-FF94-0EF524911903}"/>
            </a:ext>
          </a:extLst>
        </xdr:cNvPr>
        <xdr:cNvSpPr>
          <a:spLocks noChangeArrowheads="1" noTextEdit="1"/>
        </xdr:cNvSpPr>
      </xdr:nvSpPr>
      <xdr:spPr bwMode="auto">
        <a:xfrm>
          <a:off x="957368" y="235858"/>
          <a:ext cx="9932691" cy="23576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7202B4E-BFEC-4B7E-9E19-1C5524E2B14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每半年終了後20日內編送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17</xdr:col>
      <xdr:colOff>356530</xdr:colOff>
      <xdr:row>0</xdr:row>
      <xdr:rowOff>0</xdr:rowOff>
    </xdr:from>
    <xdr:to>
      <xdr:col>19</xdr:col>
      <xdr:colOff>61093</xdr:colOff>
      <xdr:row>3</xdr:row>
      <xdr:rowOff>11740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8B8511F1-FCF1-B9F3-A9DB-3CB789CC8B7D}"/>
            </a:ext>
          </a:extLst>
        </xdr:cNvPr>
        <xdr:cNvSpPr>
          <a:spLocks noChangeArrowheads="1"/>
        </xdr:cNvSpPr>
      </xdr:nvSpPr>
      <xdr:spPr bwMode="auto">
        <a:xfrm>
          <a:off x="10890059" y="0"/>
          <a:ext cx="757916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17</xdr:col>
      <xdr:colOff>356530</xdr:colOff>
      <xdr:row>3</xdr:row>
      <xdr:rowOff>11740</xdr:rowOff>
    </xdr:from>
    <xdr:to>
      <xdr:col>19</xdr:col>
      <xdr:colOff>61093</xdr:colOff>
      <xdr:row>4</xdr:row>
      <xdr:rowOff>23387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D95C96E2-A019-8918-E29E-8E0B443E3768}"/>
            </a:ext>
          </a:extLst>
        </xdr:cNvPr>
        <xdr:cNvSpPr>
          <a:spLocks noChangeArrowheads="1"/>
        </xdr:cNvSpPr>
      </xdr:nvSpPr>
      <xdr:spPr bwMode="auto">
        <a:xfrm>
          <a:off x="10890059" y="235858"/>
          <a:ext cx="757916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19</xdr:col>
      <xdr:colOff>61093</xdr:colOff>
      <xdr:row>0</xdr:row>
      <xdr:rowOff>0</xdr:rowOff>
    </xdr:from>
    <xdr:to>
      <xdr:col>22</xdr:col>
      <xdr:colOff>515470</xdr:colOff>
      <xdr:row>3</xdr:row>
      <xdr:rowOff>11740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BEADAAE0-1CA7-BFDE-C96E-7563B54BEF7D}"/>
            </a:ext>
          </a:extLst>
        </xdr:cNvPr>
        <xdr:cNvSpPr>
          <a:spLocks noChangeArrowheads="1" noTextEdit="1"/>
        </xdr:cNvSpPr>
      </xdr:nvSpPr>
      <xdr:spPr bwMode="auto">
        <a:xfrm>
          <a:off x="11647975" y="0"/>
          <a:ext cx="2034407" cy="23585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0E2CDF3-7DDB-42F8-B8F8-435DFFCB5B0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19</xdr:col>
      <xdr:colOff>61093</xdr:colOff>
      <xdr:row>3</xdr:row>
      <xdr:rowOff>11740</xdr:rowOff>
    </xdr:from>
    <xdr:to>
      <xdr:col>22</xdr:col>
      <xdr:colOff>515470</xdr:colOff>
      <xdr:row>4</xdr:row>
      <xdr:rowOff>23387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CCF042D7-D82F-1315-C80B-956F78D49F81}"/>
            </a:ext>
          </a:extLst>
        </xdr:cNvPr>
        <xdr:cNvSpPr>
          <a:spLocks noChangeArrowheads="1" noTextEdit="1"/>
        </xdr:cNvSpPr>
      </xdr:nvSpPr>
      <xdr:spPr bwMode="auto">
        <a:xfrm>
          <a:off x="11647975" y="235858"/>
          <a:ext cx="2034407" cy="23576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EA6C23B-415F-417A-BAAF-5465F076384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11191-01-01-2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923925</xdr:colOff>
      <xdr:row>4</xdr:row>
      <xdr:rowOff>19050</xdr:rowOff>
    </xdr:from>
    <xdr:to>
      <xdr:col>17</xdr:col>
      <xdr:colOff>342900</xdr:colOff>
      <xdr:row>4</xdr:row>
      <xdr:rowOff>19050</xdr:rowOff>
    </xdr:to>
    <xdr:sp macro="" textlink="">
      <xdr:nvSpPr>
        <xdr:cNvPr id="1439" name="Line 37">
          <a:extLst>
            <a:ext uri="{FF2B5EF4-FFF2-40B4-BE49-F238E27FC236}">
              <a16:creationId xmlns:a16="http://schemas.microsoft.com/office/drawing/2014/main" id="{F5D16471-B626-E578-701F-AAAAD04742BF}"/>
            </a:ext>
          </a:extLst>
        </xdr:cNvPr>
        <xdr:cNvSpPr>
          <a:spLocks noChangeShapeType="1"/>
        </xdr:cNvSpPr>
      </xdr:nvSpPr>
      <xdr:spPr bwMode="auto">
        <a:xfrm>
          <a:off x="923925" y="476250"/>
          <a:ext cx="9906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346822</xdr:colOff>
      <xdr:row>4</xdr:row>
      <xdr:rowOff>457200</xdr:rowOff>
    </xdr:from>
    <xdr:to>
      <xdr:col>22</xdr:col>
      <xdr:colOff>486895</xdr:colOff>
      <xdr:row>5</xdr:row>
      <xdr:rowOff>247650</xdr:rowOff>
    </xdr:to>
    <xdr:sp macro="" textlink="">
      <xdr:nvSpPr>
        <xdr:cNvPr id="1200" name="報表類別">
          <a:extLst>
            <a:ext uri="{FF2B5EF4-FFF2-40B4-BE49-F238E27FC236}">
              <a16:creationId xmlns:a16="http://schemas.microsoft.com/office/drawing/2014/main" id="{CF71480E-6B30-C385-E7EA-575F1E8F5BA7}"/>
            </a:ext>
          </a:extLst>
        </xdr:cNvPr>
        <xdr:cNvSpPr>
          <a:spLocks noChangeArrowheads="1"/>
        </xdr:cNvSpPr>
      </xdr:nvSpPr>
      <xdr:spPr bwMode="auto">
        <a:xfrm>
          <a:off x="10880351" y="905435"/>
          <a:ext cx="2773456" cy="249891"/>
        </a:xfrm>
        <a:prstGeom prst="rect">
          <a:avLst/>
        </a:prstGeom>
        <a:noFill/>
        <a:ln>
          <a:noFill/>
        </a:ln>
      </xdr:spPr>
      <xdr:txBody>
        <a:bodyPr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單位：隊、人</a:t>
          </a:r>
        </a:p>
      </xdr:txBody>
    </xdr:sp>
    <xdr:clientData/>
  </xdr:twoCellAnchor>
  <xdr:twoCellAnchor editAs="oneCell">
    <xdr:from>
      <xdr:col>17</xdr:col>
      <xdr:colOff>228118</xdr:colOff>
      <xdr:row>30</xdr:row>
      <xdr:rowOff>2178</xdr:rowOff>
    </xdr:from>
    <xdr:to>
      <xdr:col>22</xdr:col>
      <xdr:colOff>456866</xdr:colOff>
      <xdr:row>31</xdr:row>
      <xdr:rowOff>51547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08D2AF7F-C6E2-9A2F-E938-F3C671AE1BCB}"/>
            </a:ext>
          </a:extLst>
        </xdr:cNvPr>
        <xdr:cNvSpPr>
          <a:spLocks noChangeArrowheads="1" noTextEdit="1"/>
        </xdr:cNvSpPr>
      </xdr:nvSpPr>
      <xdr:spPr bwMode="auto">
        <a:xfrm>
          <a:off x="10761647" y="8955678"/>
          <a:ext cx="2862131" cy="27348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8E15919-CB7A-4FC5-8A8F-B381F027A2F1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民國114年 2月17日 19:06:22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DEB2-58CC-45E2-BDC8-BE4925DAA916}">
  <sheetPr codeName="Sheet1"/>
  <dimension ref="A1:AD33"/>
  <sheetViews>
    <sheetView tabSelected="1" topLeftCell="A12" zoomScale="85" zoomScaleNormal="85" workbookViewId="0">
      <selection activeCell="A33" sqref="A33:W33"/>
    </sheetView>
  </sheetViews>
  <sheetFormatPr defaultRowHeight="12"/>
  <cols>
    <col min="1" max="1" width="36.83203125" customWidth="1"/>
    <col min="2" max="23" width="9.1640625" customWidth="1"/>
  </cols>
  <sheetData>
    <row r="1" spans="1:30" s="5" customFormat="1" ht="31.5" hidden="1" customHeight="1">
      <c r="A1" s="5" t="s">
        <v>63</v>
      </c>
      <c r="B1" s="5" t="s">
        <v>57</v>
      </c>
      <c r="C1" s="5" t="s">
        <v>58</v>
      </c>
      <c r="D1" s="5" t="s">
        <v>59</v>
      </c>
      <c r="E1" s="48" t="s">
        <v>60</v>
      </c>
      <c r="F1" s="49" t="s">
        <v>64</v>
      </c>
      <c r="G1" s="5" t="s">
        <v>61</v>
      </c>
    </row>
    <row r="2" spans="1:30" s="5" customFormat="1" ht="28.5" hidden="1" customHeight="1">
      <c r="A2" s="5" t="s">
        <v>62</v>
      </c>
      <c r="B2" s="5" t="s">
        <v>55</v>
      </c>
      <c r="C2" s="32" t="s">
        <v>56</v>
      </c>
    </row>
    <row r="3" spans="1:30" ht="18" customHeight="1">
      <c r="A3" s="59"/>
      <c r="B3" s="59"/>
      <c r="C3" s="5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ht="18" customHeight="1">
      <c r="A4" s="59"/>
      <c r="B4" s="59"/>
      <c r="C4" s="59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30" ht="36" customHeight="1">
      <c r="A5" s="60" t="str">
        <f>F1</f>
        <v>桃園市社會處(局)推展志願服務志工人數第一次修正表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30" ht="24" customHeight="1" thickBot="1">
      <c r="A6" s="61" t="str">
        <f>G1</f>
        <v>中華民國113年下半年 ( 7月至12月 )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30" s="1" customFormat="1" ht="17.100000000000001" customHeight="1">
      <c r="A7" s="50" t="s">
        <v>51</v>
      </c>
      <c r="B7" s="96" t="s">
        <v>32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25"/>
      <c r="U7" s="25"/>
      <c r="V7" s="25"/>
      <c r="W7" s="25"/>
    </row>
    <row r="8" spans="1:30" s="1" customFormat="1" ht="17.100000000000001" customHeight="1">
      <c r="A8" s="51"/>
      <c r="B8" s="67" t="s">
        <v>0</v>
      </c>
      <c r="C8" s="64" t="s">
        <v>1</v>
      </c>
      <c r="D8" s="66"/>
      <c r="E8" s="63"/>
      <c r="F8" s="64" t="s">
        <v>21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59"/>
      <c r="U8" s="72"/>
      <c r="V8" s="72"/>
      <c r="W8" s="72"/>
    </row>
    <row r="9" spans="1:30" s="1" customFormat="1" ht="17.100000000000001" customHeight="1">
      <c r="A9" s="51"/>
      <c r="B9" s="68"/>
      <c r="C9" s="70" t="s">
        <v>2</v>
      </c>
      <c r="D9" s="70" t="s">
        <v>3</v>
      </c>
      <c r="E9" s="70" t="s">
        <v>4</v>
      </c>
      <c r="F9" s="64" t="s">
        <v>5</v>
      </c>
      <c r="G9" s="63"/>
      <c r="H9" s="62" t="s">
        <v>8</v>
      </c>
      <c r="I9" s="63"/>
      <c r="J9" s="62" t="s">
        <v>9</v>
      </c>
      <c r="K9" s="63"/>
      <c r="L9" s="62" t="s">
        <v>10</v>
      </c>
      <c r="M9" s="63"/>
      <c r="N9" s="62" t="s">
        <v>33</v>
      </c>
      <c r="O9" s="63"/>
      <c r="P9" s="64" t="s">
        <v>34</v>
      </c>
      <c r="Q9" s="65"/>
      <c r="R9" s="62" t="s">
        <v>11</v>
      </c>
      <c r="S9" s="66"/>
      <c r="T9" s="59"/>
      <c r="U9" s="72"/>
      <c r="V9" s="59"/>
      <c r="W9" s="72"/>
    </row>
    <row r="10" spans="1:30" s="1" customFormat="1" ht="17.100000000000001" customHeight="1" thickBot="1">
      <c r="A10" s="52"/>
      <c r="B10" s="69"/>
      <c r="C10" s="71"/>
      <c r="D10" s="71"/>
      <c r="E10" s="71"/>
      <c r="F10" s="8" t="s">
        <v>6</v>
      </c>
      <c r="G10" s="8" t="s">
        <v>7</v>
      </c>
      <c r="H10" s="8" t="s">
        <v>3</v>
      </c>
      <c r="I10" s="7" t="s">
        <v>4</v>
      </c>
      <c r="J10" s="8" t="s">
        <v>3</v>
      </c>
      <c r="K10" s="7" t="s">
        <v>4</v>
      </c>
      <c r="L10" s="8" t="s">
        <v>3</v>
      </c>
      <c r="M10" s="7" t="s">
        <v>4</v>
      </c>
      <c r="N10" s="8" t="s">
        <v>3</v>
      </c>
      <c r="O10" s="7" t="s">
        <v>4</v>
      </c>
      <c r="P10" s="8" t="s">
        <v>28</v>
      </c>
      <c r="Q10" s="8" t="s">
        <v>29</v>
      </c>
      <c r="R10" s="8" t="s">
        <v>3</v>
      </c>
      <c r="S10" s="24" t="s">
        <v>4</v>
      </c>
      <c r="T10" s="16"/>
      <c r="U10" s="16"/>
      <c r="V10" s="16"/>
      <c r="W10" s="16"/>
    </row>
    <row r="11" spans="1:30" s="2" customFormat="1" ht="50.1" customHeight="1">
      <c r="A11" s="26" t="s">
        <v>22</v>
      </c>
      <c r="B11" s="33">
        <v>756</v>
      </c>
      <c r="C11" s="34">
        <v>40462</v>
      </c>
      <c r="D11" s="34">
        <v>11844</v>
      </c>
      <c r="E11" s="34">
        <v>28618</v>
      </c>
      <c r="F11" s="34">
        <v>24</v>
      </c>
      <c r="G11" s="34">
        <v>27</v>
      </c>
      <c r="H11" s="34">
        <v>149</v>
      </c>
      <c r="I11" s="34">
        <v>127</v>
      </c>
      <c r="J11" s="34">
        <v>630</v>
      </c>
      <c r="K11" s="34">
        <v>905</v>
      </c>
      <c r="L11" s="34">
        <v>1759</v>
      </c>
      <c r="M11" s="34">
        <v>2957</v>
      </c>
      <c r="N11" s="34">
        <v>1062</v>
      </c>
      <c r="O11" s="34">
        <v>3280</v>
      </c>
      <c r="P11" s="34">
        <v>3011</v>
      </c>
      <c r="Q11" s="34">
        <v>9154</v>
      </c>
      <c r="R11" s="34">
        <v>5209</v>
      </c>
      <c r="S11" s="35">
        <v>12168</v>
      </c>
      <c r="T11" s="10"/>
      <c r="U11" s="10"/>
      <c r="V11" s="10"/>
      <c r="W11" s="10"/>
    </row>
    <row r="12" spans="1:30" s="2" customFormat="1" ht="50.1" customHeight="1" thickBot="1">
      <c r="A12" s="27" t="s">
        <v>40</v>
      </c>
      <c r="B12" s="44">
        <v>34</v>
      </c>
      <c r="C12" s="45">
        <v>1356</v>
      </c>
      <c r="D12" s="45">
        <v>251</v>
      </c>
      <c r="E12" s="45">
        <v>1105</v>
      </c>
      <c r="F12" s="46">
        <v>0</v>
      </c>
      <c r="G12" s="46">
        <v>0</v>
      </c>
      <c r="H12" s="45">
        <v>1</v>
      </c>
      <c r="I12" s="45">
        <v>1</v>
      </c>
      <c r="J12" s="45">
        <v>3</v>
      </c>
      <c r="K12" s="45">
        <v>2</v>
      </c>
      <c r="L12" s="45">
        <v>7</v>
      </c>
      <c r="M12" s="45">
        <v>45</v>
      </c>
      <c r="N12" s="45">
        <v>12</v>
      </c>
      <c r="O12" s="45">
        <v>58</v>
      </c>
      <c r="P12" s="45">
        <v>71</v>
      </c>
      <c r="Q12" s="45">
        <v>387</v>
      </c>
      <c r="R12" s="45">
        <v>157</v>
      </c>
      <c r="S12" s="47">
        <v>612</v>
      </c>
      <c r="T12" s="10"/>
      <c r="U12" s="10"/>
      <c r="V12" s="10"/>
      <c r="W12" s="10"/>
    </row>
    <row r="13" spans="1:30" ht="12.75" customHeight="1" thickBot="1">
      <c r="A13" s="19"/>
      <c r="B13" s="20"/>
      <c r="C13" s="21"/>
      <c r="D13" s="22"/>
      <c r="E13" s="53"/>
      <c r="F13" s="53"/>
      <c r="G13" s="53"/>
      <c r="H13" s="53"/>
      <c r="I13" s="53"/>
      <c r="J13" s="53"/>
      <c r="K13" s="53"/>
      <c r="L13" s="53"/>
      <c r="M13" s="22"/>
      <c r="N13" s="22"/>
      <c r="O13" s="22"/>
      <c r="P13" s="22"/>
      <c r="Q13" s="22"/>
      <c r="R13" s="73"/>
      <c r="S13" s="73"/>
      <c r="T13" s="57"/>
      <c r="U13" s="57"/>
      <c r="V13" s="57"/>
      <c r="W13" s="57"/>
    </row>
    <row r="14" spans="1:30" ht="17.100000000000001" customHeight="1">
      <c r="A14" s="74" t="s">
        <v>51</v>
      </c>
      <c r="B14" s="77" t="s">
        <v>32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17"/>
      <c r="V14" s="17"/>
      <c r="W14" s="17"/>
    </row>
    <row r="15" spans="1:30" ht="17.100000000000001" customHeight="1">
      <c r="A15" s="75"/>
      <c r="B15" s="81" t="s">
        <v>12</v>
      </c>
      <c r="C15" s="90"/>
      <c r="D15" s="90"/>
      <c r="E15" s="90"/>
      <c r="F15" s="90"/>
      <c r="G15" s="90"/>
      <c r="H15" s="90"/>
      <c r="I15" s="90"/>
      <c r="J15" s="78" t="s">
        <v>35</v>
      </c>
      <c r="K15" s="79"/>
      <c r="L15" s="91" t="s">
        <v>16</v>
      </c>
      <c r="M15" s="91"/>
      <c r="N15" s="91"/>
      <c r="O15" s="91"/>
      <c r="P15" s="91"/>
      <c r="Q15" s="87" t="s">
        <v>39</v>
      </c>
      <c r="R15" s="87"/>
      <c r="S15" s="87"/>
      <c r="T15" s="88"/>
      <c r="U15" s="17"/>
      <c r="V15" s="17"/>
      <c r="W15" s="17"/>
    </row>
    <row r="16" spans="1:30" ht="17.100000000000001" customHeight="1">
      <c r="A16" s="75"/>
      <c r="B16" s="78" t="s">
        <v>36</v>
      </c>
      <c r="C16" s="79"/>
      <c r="D16" s="78" t="s">
        <v>15</v>
      </c>
      <c r="E16" s="79"/>
      <c r="F16" s="78" t="s">
        <v>14</v>
      </c>
      <c r="G16" s="83"/>
      <c r="H16" s="78" t="s">
        <v>13</v>
      </c>
      <c r="I16" s="79"/>
      <c r="J16" s="85"/>
      <c r="K16" s="86"/>
      <c r="L16" s="92" t="s">
        <v>46</v>
      </c>
      <c r="M16" s="92" t="s">
        <v>47</v>
      </c>
      <c r="N16" s="94" t="s">
        <v>48</v>
      </c>
      <c r="O16" s="94" t="s">
        <v>49</v>
      </c>
      <c r="P16" s="94" t="s">
        <v>50</v>
      </c>
      <c r="Q16" s="82" t="s">
        <v>53</v>
      </c>
      <c r="R16" s="82"/>
      <c r="S16" s="82"/>
      <c r="T16" s="89"/>
      <c r="U16" s="17"/>
      <c r="V16" s="17"/>
      <c r="W16" s="25"/>
      <c r="X16" s="25"/>
      <c r="Y16" s="25"/>
      <c r="Z16" s="25"/>
      <c r="AA16" s="25"/>
      <c r="AB16" s="25"/>
      <c r="AC16" s="25"/>
      <c r="AD16" s="25"/>
    </row>
    <row r="17" spans="1:30" ht="17.100000000000001" customHeight="1">
      <c r="A17" s="75"/>
      <c r="B17" s="80"/>
      <c r="C17" s="81"/>
      <c r="D17" s="80"/>
      <c r="E17" s="81"/>
      <c r="F17" s="80"/>
      <c r="G17" s="84"/>
      <c r="H17" s="80"/>
      <c r="I17" s="81"/>
      <c r="J17" s="80"/>
      <c r="K17" s="81"/>
      <c r="L17" s="92"/>
      <c r="M17" s="92"/>
      <c r="N17" s="94"/>
      <c r="O17" s="94"/>
      <c r="P17" s="94"/>
      <c r="Q17" s="82" t="s">
        <v>52</v>
      </c>
      <c r="R17" s="82"/>
      <c r="S17" s="82" t="s">
        <v>42</v>
      </c>
      <c r="T17" s="89"/>
      <c r="U17" s="17"/>
      <c r="V17" s="17"/>
      <c r="W17" s="25"/>
      <c r="X17" s="25"/>
      <c r="Y17" s="25"/>
      <c r="Z17" s="25"/>
      <c r="AA17" s="25"/>
      <c r="AB17" s="25"/>
      <c r="AC17" s="25"/>
      <c r="AD17" s="25"/>
    </row>
    <row r="18" spans="1:30" ht="17.100000000000001" customHeight="1" thickBot="1">
      <c r="A18" s="76"/>
      <c r="B18" s="7" t="s">
        <v>3</v>
      </c>
      <c r="C18" s="14" t="s">
        <v>4</v>
      </c>
      <c r="D18" s="14" t="s">
        <v>3</v>
      </c>
      <c r="E18" s="14" t="s">
        <v>4</v>
      </c>
      <c r="F18" s="14" t="s">
        <v>3</v>
      </c>
      <c r="G18" s="14" t="s">
        <v>4</v>
      </c>
      <c r="H18" s="14" t="s">
        <v>3</v>
      </c>
      <c r="I18" s="14" t="s">
        <v>4</v>
      </c>
      <c r="J18" s="14" t="s">
        <v>3</v>
      </c>
      <c r="K18" s="18" t="s">
        <v>4</v>
      </c>
      <c r="L18" s="93"/>
      <c r="M18" s="93"/>
      <c r="N18" s="95"/>
      <c r="O18" s="95"/>
      <c r="P18" s="95"/>
      <c r="Q18" s="14" t="s">
        <v>3</v>
      </c>
      <c r="R18" s="14" t="s">
        <v>4</v>
      </c>
      <c r="S18" s="12" t="s">
        <v>43</v>
      </c>
      <c r="T18" s="23" t="s">
        <v>4</v>
      </c>
      <c r="U18" s="17"/>
      <c r="V18" s="17"/>
      <c r="W18" s="17"/>
    </row>
    <row r="19" spans="1:30" ht="50.1" customHeight="1">
      <c r="A19" s="26" t="s">
        <v>22</v>
      </c>
      <c r="B19" s="33">
        <v>3058</v>
      </c>
      <c r="C19" s="34">
        <v>8852</v>
      </c>
      <c r="D19" s="34">
        <v>4519</v>
      </c>
      <c r="E19" s="34">
        <v>11406</v>
      </c>
      <c r="F19" s="34">
        <v>3703</v>
      </c>
      <c r="G19" s="34">
        <v>7484</v>
      </c>
      <c r="H19" s="34">
        <v>564</v>
      </c>
      <c r="I19" s="40">
        <v>876</v>
      </c>
      <c r="J19" s="41">
        <v>112</v>
      </c>
      <c r="K19" s="34">
        <v>432</v>
      </c>
      <c r="L19" s="34">
        <v>6095</v>
      </c>
      <c r="M19" s="34">
        <v>8667</v>
      </c>
      <c r="N19" s="34">
        <v>8815</v>
      </c>
      <c r="O19" s="34">
        <v>10457</v>
      </c>
      <c r="P19" s="34">
        <v>6428</v>
      </c>
      <c r="Q19" s="34">
        <v>456</v>
      </c>
      <c r="R19" s="34">
        <v>848</v>
      </c>
      <c r="S19" s="34">
        <v>907</v>
      </c>
      <c r="T19" s="35">
        <v>1182</v>
      </c>
      <c r="U19" s="17"/>
      <c r="V19" s="17"/>
      <c r="W19" s="17"/>
    </row>
    <row r="20" spans="1:30" ht="50.1" customHeight="1" thickBot="1">
      <c r="A20" s="30" t="s">
        <v>40</v>
      </c>
      <c r="B20" s="39">
        <v>53</v>
      </c>
      <c r="C20" s="37">
        <v>253</v>
      </c>
      <c r="D20" s="37">
        <v>135</v>
      </c>
      <c r="E20" s="37">
        <v>730</v>
      </c>
      <c r="F20" s="37">
        <v>61</v>
      </c>
      <c r="G20" s="37">
        <v>119</v>
      </c>
      <c r="H20" s="37">
        <v>2</v>
      </c>
      <c r="I20" s="42">
        <v>3</v>
      </c>
      <c r="J20" s="43">
        <v>1</v>
      </c>
      <c r="K20" s="37">
        <v>4</v>
      </c>
      <c r="L20" s="37">
        <v>145</v>
      </c>
      <c r="M20" s="37">
        <v>338</v>
      </c>
      <c r="N20" s="37">
        <v>238</v>
      </c>
      <c r="O20" s="37">
        <v>313</v>
      </c>
      <c r="P20" s="37">
        <v>322</v>
      </c>
      <c r="Q20" s="37">
        <v>9</v>
      </c>
      <c r="R20" s="37">
        <v>7</v>
      </c>
      <c r="S20" s="37">
        <v>12</v>
      </c>
      <c r="T20" s="39">
        <v>56</v>
      </c>
      <c r="U20" s="17"/>
      <c r="V20" s="17"/>
      <c r="W20" s="17"/>
    </row>
    <row r="21" spans="1:30" ht="17.100000000000001" customHeight="1" thickBot="1">
      <c r="A21" s="28"/>
      <c r="B21" s="10"/>
      <c r="C21" s="10"/>
      <c r="D21" s="10"/>
      <c r="E21" s="10"/>
      <c r="F21" s="10"/>
      <c r="G21" s="10"/>
      <c r="H21" s="10"/>
      <c r="I21" s="10"/>
      <c r="J21" s="10"/>
      <c r="K21" s="9"/>
      <c r="L21" s="29"/>
      <c r="M21" s="10"/>
      <c r="N21" s="10"/>
      <c r="O21" s="10"/>
      <c r="P21" s="10"/>
      <c r="Q21" s="10"/>
      <c r="R21" s="17"/>
      <c r="S21" s="17"/>
      <c r="T21" s="17"/>
      <c r="U21" s="17"/>
      <c r="V21" s="17"/>
      <c r="W21" s="17"/>
    </row>
    <row r="22" spans="1:30" ht="17.100000000000001" customHeight="1">
      <c r="A22" s="50" t="s">
        <v>51</v>
      </c>
      <c r="B22" s="105" t="s">
        <v>32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 t="s">
        <v>37</v>
      </c>
      <c r="S22" s="109"/>
      <c r="T22" s="109"/>
      <c r="U22" s="109"/>
      <c r="V22" s="109"/>
      <c r="W22" s="109"/>
    </row>
    <row r="23" spans="1:30" ht="17.100000000000001" customHeight="1">
      <c r="A23" s="51"/>
      <c r="B23" s="122" t="s">
        <v>39</v>
      </c>
      <c r="C23" s="123"/>
      <c r="D23" s="123"/>
      <c r="E23" s="123"/>
      <c r="F23" s="123"/>
      <c r="G23" s="123"/>
      <c r="H23" s="123"/>
      <c r="I23" s="123"/>
      <c r="J23" s="123"/>
      <c r="K23" s="98"/>
      <c r="L23" s="99" t="s">
        <v>23</v>
      </c>
      <c r="M23" s="100"/>
      <c r="N23" s="116" t="s">
        <v>24</v>
      </c>
      <c r="O23" s="117"/>
      <c r="P23" s="78" t="s">
        <v>41</v>
      </c>
      <c r="Q23" s="79"/>
      <c r="R23" s="110"/>
      <c r="S23" s="111"/>
      <c r="T23" s="111"/>
      <c r="U23" s="111"/>
      <c r="V23" s="111"/>
      <c r="W23" s="111"/>
    </row>
    <row r="24" spans="1:30" ht="17.100000000000001" customHeight="1">
      <c r="A24" s="51"/>
      <c r="B24" s="122" t="s">
        <v>54</v>
      </c>
      <c r="C24" s="123"/>
      <c r="D24" s="123"/>
      <c r="E24" s="123"/>
      <c r="F24" s="123"/>
      <c r="G24" s="123"/>
      <c r="H24" s="123"/>
      <c r="I24" s="123"/>
      <c r="J24" s="123"/>
      <c r="K24" s="98"/>
      <c r="L24" s="101"/>
      <c r="M24" s="102"/>
      <c r="N24" s="118"/>
      <c r="O24" s="119"/>
      <c r="P24" s="85"/>
      <c r="Q24" s="86"/>
      <c r="R24" s="112" t="s">
        <v>25</v>
      </c>
      <c r="S24" s="112"/>
      <c r="T24" s="113" t="s">
        <v>30</v>
      </c>
      <c r="U24" s="113"/>
      <c r="V24" s="70" t="s">
        <v>31</v>
      </c>
      <c r="W24" s="78"/>
    </row>
    <row r="25" spans="1:30" ht="17.100000000000001" customHeight="1">
      <c r="A25" s="51"/>
      <c r="B25" s="82" t="s">
        <v>17</v>
      </c>
      <c r="C25" s="82"/>
      <c r="D25" s="89" t="s">
        <v>18</v>
      </c>
      <c r="E25" s="98"/>
      <c r="F25" s="89" t="s">
        <v>19</v>
      </c>
      <c r="G25" s="98"/>
      <c r="H25" s="89" t="s">
        <v>20</v>
      </c>
      <c r="I25" s="98"/>
      <c r="J25" s="89" t="s">
        <v>38</v>
      </c>
      <c r="K25" s="98"/>
      <c r="L25" s="103"/>
      <c r="M25" s="104"/>
      <c r="N25" s="120"/>
      <c r="O25" s="121"/>
      <c r="P25" s="80"/>
      <c r="Q25" s="81"/>
      <c r="R25" s="87"/>
      <c r="S25" s="87"/>
      <c r="T25" s="114"/>
      <c r="U25" s="114"/>
      <c r="V25" s="115"/>
      <c r="W25" s="80"/>
    </row>
    <row r="26" spans="1:30" ht="17.100000000000001" customHeight="1" thickBot="1">
      <c r="A26" s="52"/>
      <c r="B26" s="12" t="s">
        <v>3</v>
      </c>
      <c r="C26" s="12" t="s">
        <v>4</v>
      </c>
      <c r="D26" s="14" t="s">
        <v>3</v>
      </c>
      <c r="E26" s="14" t="s">
        <v>4</v>
      </c>
      <c r="F26" s="14" t="s">
        <v>3</v>
      </c>
      <c r="G26" s="14" t="s">
        <v>4</v>
      </c>
      <c r="H26" s="14" t="s">
        <v>3</v>
      </c>
      <c r="I26" s="14" t="s">
        <v>4</v>
      </c>
      <c r="J26" s="14" t="s">
        <v>3</v>
      </c>
      <c r="K26" s="14" t="s">
        <v>4</v>
      </c>
      <c r="L26" s="15" t="s">
        <v>3</v>
      </c>
      <c r="M26" s="15" t="s">
        <v>4</v>
      </c>
      <c r="N26" s="12" t="s">
        <v>3</v>
      </c>
      <c r="O26" s="12" t="s">
        <v>4</v>
      </c>
      <c r="P26" s="12" t="s">
        <v>3</v>
      </c>
      <c r="Q26" s="13" t="s">
        <v>4</v>
      </c>
      <c r="R26" s="12" t="s">
        <v>26</v>
      </c>
      <c r="S26" s="13" t="s">
        <v>27</v>
      </c>
      <c r="T26" s="15" t="s">
        <v>44</v>
      </c>
      <c r="U26" s="12" t="s">
        <v>27</v>
      </c>
      <c r="V26" s="12" t="s">
        <v>44</v>
      </c>
      <c r="W26" s="23" t="s">
        <v>45</v>
      </c>
    </row>
    <row r="27" spans="1:30" ht="50.1" customHeight="1">
      <c r="A27" s="26" t="s">
        <v>22</v>
      </c>
      <c r="B27" s="33">
        <v>3699</v>
      </c>
      <c r="C27" s="34">
        <v>5521</v>
      </c>
      <c r="D27" s="34">
        <v>4344</v>
      </c>
      <c r="E27" s="34">
        <v>6169</v>
      </c>
      <c r="F27" s="34">
        <v>443</v>
      </c>
      <c r="G27" s="34">
        <v>10792</v>
      </c>
      <c r="H27" s="34">
        <v>480</v>
      </c>
      <c r="I27" s="34">
        <v>1455</v>
      </c>
      <c r="J27" s="34">
        <v>1515</v>
      </c>
      <c r="K27" s="34">
        <v>2651</v>
      </c>
      <c r="L27" s="34">
        <v>11781</v>
      </c>
      <c r="M27" s="34">
        <v>27617</v>
      </c>
      <c r="N27" s="34">
        <v>11024</v>
      </c>
      <c r="O27" s="34">
        <v>27672</v>
      </c>
      <c r="P27" s="34">
        <v>4877</v>
      </c>
      <c r="Q27" s="34">
        <v>15358</v>
      </c>
      <c r="R27" s="34">
        <v>2003</v>
      </c>
      <c r="S27" s="34">
        <v>11927</v>
      </c>
      <c r="T27" s="34">
        <v>2524</v>
      </c>
      <c r="U27" s="34">
        <v>1338</v>
      </c>
      <c r="V27" s="34">
        <v>6402</v>
      </c>
      <c r="W27" s="35">
        <v>34570</v>
      </c>
    </row>
    <row r="28" spans="1:30" ht="50.1" customHeight="1" thickBot="1">
      <c r="A28" s="30" t="s">
        <v>40</v>
      </c>
      <c r="B28" s="36">
        <v>82</v>
      </c>
      <c r="C28" s="37">
        <v>127</v>
      </c>
      <c r="D28" s="37">
        <v>100</v>
      </c>
      <c r="E28" s="37">
        <v>265</v>
      </c>
      <c r="F28" s="37">
        <v>14</v>
      </c>
      <c r="G28" s="37">
        <v>588</v>
      </c>
      <c r="H28" s="37">
        <v>2</v>
      </c>
      <c r="I28" s="37">
        <v>3</v>
      </c>
      <c r="J28" s="37">
        <v>32</v>
      </c>
      <c r="K28" s="37">
        <v>59</v>
      </c>
      <c r="L28" s="37">
        <v>249</v>
      </c>
      <c r="M28" s="38">
        <v>1094</v>
      </c>
      <c r="N28" s="37">
        <v>236</v>
      </c>
      <c r="O28" s="37">
        <v>1039</v>
      </c>
      <c r="P28" s="37">
        <v>122</v>
      </c>
      <c r="Q28" s="37">
        <v>544</v>
      </c>
      <c r="R28" s="37">
        <v>7</v>
      </c>
      <c r="S28" s="37">
        <v>33</v>
      </c>
      <c r="T28" s="37">
        <v>7</v>
      </c>
      <c r="U28" s="37">
        <v>64</v>
      </c>
      <c r="V28" s="37">
        <v>6</v>
      </c>
      <c r="W28" s="39">
        <v>26</v>
      </c>
    </row>
    <row r="29" spans="1:30" ht="8.1" customHeight="1">
      <c r="A29" s="31"/>
      <c r="B29" s="9"/>
      <c r="C29" s="11"/>
      <c r="D29" s="10"/>
      <c r="E29" s="58"/>
      <c r="F29" s="58"/>
      <c r="G29" s="58"/>
      <c r="H29" s="58"/>
      <c r="I29" s="58"/>
      <c r="J29" s="58"/>
      <c r="K29" s="58"/>
      <c r="L29" s="58"/>
      <c r="M29" s="10"/>
      <c r="N29" s="10"/>
      <c r="O29" s="10"/>
      <c r="P29" s="10"/>
      <c r="Q29" s="10"/>
      <c r="R29" s="57"/>
      <c r="S29" s="57"/>
      <c r="T29" s="57"/>
      <c r="U29" s="57"/>
      <c r="V29" s="57"/>
      <c r="W29" s="57"/>
    </row>
    <row r="30" spans="1:30" s="3" customFormat="1" ht="36" customHeight="1">
      <c r="A30" s="5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spans="1:30" ht="18" customHeight="1">
      <c r="A31" s="54" t="str">
        <f>IF(LEN(A2)&gt;0,"資料來源："&amp;A2,"")</f>
        <v>資料來源：依據本府社會處(局)主管轄區內之志願服務團體及實際組訓人力資料彙編。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1:30" ht="39.950000000000003" customHeight="1">
      <c r="A32" s="55" t="str">
        <f>SUBSTITUTE(IF(LEN(A2)&gt;0,"填表說明："&amp;C2,""),CHAR(10),CHAR(10)&amp;"　　　　　")</f>
        <v>填表說明：1.本表編製2份，1份送主計處，1份自存外，應由網際網路線上傳送至衛生福利部統計處資料庫。
　　　　　2.本表志願服務志工按性別、年齡、教育程度、服務年資及職業之合計、男、女皆應相等（以上資料之統計應包含原住民身分人數）。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18" customHeight="1">
      <c r="A33" s="56" t="s">
        <v>65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</sheetData>
  <mergeCells count="64">
    <mergeCell ref="A33:W33"/>
    <mergeCell ref="B7:S7"/>
    <mergeCell ref="B25:C25"/>
    <mergeCell ref="J25:K25"/>
    <mergeCell ref="H25:I25"/>
    <mergeCell ref="F25:G25"/>
    <mergeCell ref="D25:E25"/>
    <mergeCell ref="L23:M25"/>
    <mergeCell ref="B22:Q22"/>
    <mergeCell ref="R22:W23"/>
    <mergeCell ref="R24:S25"/>
    <mergeCell ref="O16:O18"/>
    <mergeCell ref="P16:P18"/>
    <mergeCell ref="D9:D10"/>
    <mergeCell ref="E9:E10"/>
    <mergeCell ref="F8:S8"/>
    <mergeCell ref="F9:G9"/>
    <mergeCell ref="L9:M9"/>
    <mergeCell ref="A14:A18"/>
    <mergeCell ref="B14:T14"/>
    <mergeCell ref="B16:C17"/>
    <mergeCell ref="D16:E17"/>
    <mergeCell ref="Q17:R17"/>
    <mergeCell ref="F16:G17"/>
    <mergeCell ref="H16:I17"/>
    <mergeCell ref="J15:K17"/>
    <mergeCell ref="Q15:T15"/>
    <mergeCell ref="S17:T17"/>
    <mergeCell ref="Q16:T16"/>
    <mergeCell ref="B15:I15"/>
    <mergeCell ref="L15:P15"/>
    <mergeCell ref="L16:L18"/>
    <mergeCell ref="M16:M18"/>
    <mergeCell ref="A3:C3"/>
    <mergeCell ref="A4:C4"/>
    <mergeCell ref="A5:W5"/>
    <mergeCell ref="A6:W6"/>
    <mergeCell ref="N9:O9"/>
    <mergeCell ref="P9:Q9"/>
    <mergeCell ref="H9:I9"/>
    <mergeCell ref="R9:S9"/>
    <mergeCell ref="J9:K9"/>
    <mergeCell ref="B8:B10"/>
    <mergeCell ref="A7:A10"/>
    <mergeCell ref="C8:E8"/>
    <mergeCell ref="C9:C10"/>
    <mergeCell ref="T8:W8"/>
    <mergeCell ref="T9:U9"/>
    <mergeCell ref="V9:W9"/>
    <mergeCell ref="A22:A26"/>
    <mergeCell ref="E13:L13"/>
    <mergeCell ref="A31:W31"/>
    <mergeCell ref="A32:W32"/>
    <mergeCell ref="A30:W30"/>
    <mergeCell ref="R29:W29"/>
    <mergeCell ref="E29:L29"/>
    <mergeCell ref="R13:W13"/>
    <mergeCell ref="N16:N18"/>
    <mergeCell ref="T24:U25"/>
    <mergeCell ref="V24:W25"/>
    <mergeCell ref="N23:O25"/>
    <mergeCell ref="P23:Q25"/>
    <mergeCell ref="B24:K24"/>
    <mergeCell ref="B23:K23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11191-01-01</vt:lpstr>
      <vt:lpstr>pp</vt:lpstr>
      <vt:lpstr>'11191-01-01'!Print_Area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簡瑀柔</cp:lastModifiedBy>
  <cp:lastPrinted>2016-06-24T10:47:25Z</cp:lastPrinted>
  <dcterms:created xsi:type="dcterms:W3CDTF">2001-02-06T07:45:53Z</dcterms:created>
  <dcterms:modified xsi:type="dcterms:W3CDTF">2025-02-17T12:06:34Z</dcterms:modified>
</cp:coreProperties>
</file>