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2020\Desktop\"/>
    </mc:Choice>
  </mc:AlternateContent>
  <xr:revisionPtr revIDLastSave="0" documentId="8_{F2313134-D976-468E-A231-EB6E11A803BD}" xr6:coauthVersionLast="47" xr6:coauthVersionMax="47" xr10:uidLastSave="{00000000-0000-0000-0000-000000000000}"/>
  <bookViews>
    <workbookView xWindow="780" yWindow="780" windowWidth="26250" windowHeight="14565" xr2:uid="{6299B626-BF88-474C-AA1C-2F1813FBC2FB}"/>
  </bookViews>
  <sheets>
    <sheet name="10730-04-06" sheetId="1" r:id="rId1"/>
  </sheets>
  <definedNames>
    <definedName name="pp">'10730-04-06'!#REF!</definedName>
    <definedName name="_xlnm.Print_Area" localSheetId="0">'10730-04-06'!$A$1:$S$32</definedName>
  </definedNames>
  <calcPr calcId="191029"/>
  <webPublishObjects count="1">
    <webPublishObject id="22496" divId="縣市已登記面積筆數_22496" sourceObject="pp" destinationFile="D:\90bbs\bbs01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A32" i="1"/>
  <c r="A31" i="1"/>
  <c r="A30" i="1"/>
  <c r="A7" i="1"/>
  <c r="A6" i="1"/>
  <c r="Q28" i="1"/>
  <c r="M28" i="1"/>
  <c r="H28" i="1"/>
  <c r="A28" i="1"/>
</calcChain>
</file>

<file path=xl/sharedStrings.xml><?xml version="1.0" encoding="utf-8"?>
<sst xmlns="http://schemas.openxmlformats.org/spreadsheetml/2006/main" count="59" uniqueCount="44">
  <si>
    <t>男</t>
    <phoneticPr fontId="2" type="noConversion"/>
  </si>
  <si>
    <t>女</t>
    <phoneticPr fontId="2" type="noConversion"/>
  </si>
  <si>
    <t>合計</t>
    <phoneticPr fontId="2" type="noConversion"/>
  </si>
  <si>
    <t>假牙裝置類別</t>
    <phoneticPr fontId="2" type="noConversion"/>
  </si>
  <si>
    <t>總計</t>
    <phoneticPr fontId="2" type="noConversion"/>
  </si>
  <si>
    <t>列冊低收入戶者</t>
    <phoneticPr fontId="2" type="noConversion"/>
  </si>
  <si>
    <t>領有中低收入老人生活淨貼者</t>
    <phoneticPr fontId="2" type="noConversion"/>
  </si>
  <si>
    <t>領有身心障礙者生活補助</t>
    <phoneticPr fontId="2" type="noConversion"/>
  </si>
  <si>
    <t>經各級政府全額補助收容安置者</t>
    <phoneticPr fontId="2" type="noConversion"/>
  </si>
  <si>
    <t>補助金額
(元)</t>
    <phoneticPr fontId="2" type="noConversion"/>
  </si>
  <si>
    <t>上、下顎部分活動假牙</t>
    <phoneticPr fontId="2" type="noConversion"/>
  </si>
  <si>
    <t>上顎部份活動假牙</t>
    <phoneticPr fontId="2" type="noConversion"/>
  </si>
  <si>
    <t>下顎部份活動假牙</t>
    <phoneticPr fontId="2" type="noConversion"/>
  </si>
  <si>
    <t>備註</t>
    <phoneticPr fontId="2" type="noConversion"/>
  </si>
  <si>
    <t>1.醫學中心</t>
    <phoneticPr fontId="2" type="noConversion"/>
  </si>
  <si>
    <t>2.區域醫院</t>
    <phoneticPr fontId="2" type="noConversion"/>
  </si>
  <si>
    <t>3.地區醫院</t>
    <phoneticPr fontId="2" type="noConversion"/>
  </si>
  <si>
    <t>4.特約診所</t>
    <phoneticPr fontId="2" type="noConversion"/>
  </si>
  <si>
    <t>具原住民身分
(人)</t>
    <phoneticPr fontId="2" type="noConversion"/>
  </si>
  <si>
    <t>列冊中低收入戶</t>
    <phoneticPr fontId="2" type="noConversion"/>
  </si>
  <si>
    <t>經各級政府補助身心障礙者日間照顧及住宿費用達百分之五十以上</t>
    <phoneticPr fontId="2" type="noConversion"/>
  </si>
  <si>
    <t>線勾/個</t>
    <phoneticPr fontId="2" type="noConversion"/>
  </si>
  <si>
    <t>硬式襯底/座</t>
    <phoneticPr fontId="2" type="noConversion"/>
  </si>
  <si>
    <t>假牙破裂維修費/單顎</t>
    <phoneticPr fontId="2" type="noConversion"/>
  </si>
  <si>
    <t>女</t>
    <phoneticPr fontId="2" type="noConversion"/>
  </si>
  <si>
    <t>二、特約裝置假牙醫療院所家數</t>
    <phoneticPr fontId="2" type="noConversion"/>
  </si>
  <si>
    <t>一、服務對象</t>
    <phoneticPr fontId="2" type="noConversion"/>
  </si>
  <si>
    <t>上下顎全口活動假牙</t>
    <phoneticPr fontId="2" type="noConversion"/>
  </si>
  <si>
    <t>上顎全口活動假牙</t>
    <phoneticPr fontId="2" type="noConversion"/>
  </si>
  <si>
    <t>下顎全口活動假牙</t>
    <phoneticPr fontId="2" type="noConversion"/>
  </si>
  <si>
    <t>上顎全口活動假牙、
併下顎部分活動假牙</t>
    <phoneticPr fontId="2" type="noConversion"/>
  </si>
  <si>
    <t>下顎全口活動假牙、
併上顎部分活動假牙</t>
    <phoneticPr fontId="2" type="noConversion"/>
  </si>
  <si>
    <t>假牙添加費/單顆</t>
    <phoneticPr fontId="2" type="noConversion"/>
  </si>
  <si>
    <t>一次多項裝置假牙</t>
    <phoneticPr fontId="2" type="noConversion"/>
  </si>
  <si>
    <t>民國114年 1月17日 11:06:58 印製</t>
  </si>
  <si>
    <t>本表編製2份，1份送主計處，1份自存外，應由網際網路線上傳送至衛生福利部統計處資料庫。</t>
  </si>
  <si>
    <t>桃園市政府(社會局)</t>
  </si>
  <si>
    <t>半　年　報</t>
  </si>
  <si>
    <t>每半年終了後1個月內編送</t>
  </si>
  <si>
    <t>10730-04-06-2</t>
  </si>
  <si>
    <t>桃園市中低收入老人補助裝置假牙</t>
  </si>
  <si>
    <t>中華民國113年下半年 ( 7月至12月 )</t>
  </si>
  <si>
    <t>依據本府辦理老人福利服務登記資料彙編。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</si>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</sst>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\-#,##0;&quot;－&quot;"/>
    <numFmt numFmtId="188" formatCode="#,##0_ "/>
    <numFmt numFmtId="191" formatCode="##,###,##0"/>
    <numFmt numFmtId="192" formatCode="#,###,##0"/>
    <numFmt numFmtId="193" formatCode="#,###,##0;\-#,###,##0;&quot;       －&quot;"/>
    <numFmt numFmtId="194" formatCode="###,###,##0"/>
    <numFmt numFmtId="195" formatCode="###,###,##0;\-###,###,##0;&quot;         －&quot;"/>
  </numFmts>
  <fonts count="8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188" fontId="1" fillId="0" borderId="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distributed" vertical="distributed"/>
    </xf>
    <xf numFmtId="0" fontId="1" fillId="0" borderId="3" xfId="0" applyFont="1" applyBorder="1" applyAlignment="1">
      <alignment horizontal="distributed" vertical="distributed"/>
    </xf>
    <xf numFmtId="0" fontId="1" fillId="0" borderId="4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191" fontId="7" fillId="0" borderId="0" xfId="0" applyNumberFormat="1" applyFont="1"/>
    <xf numFmtId="192" fontId="7" fillId="0" borderId="7" xfId="0" applyNumberFormat="1" applyFont="1" applyBorder="1" applyAlignment="1">
      <alignment horizontal="right" vertical="center"/>
    </xf>
    <xf numFmtId="192" fontId="7" fillId="0" borderId="7" xfId="0" applyNumberFormat="1" applyFont="1" applyBorder="1" applyAlignment="1">
      <alignment vertical="center"/>
    </xf>
    <xf numFmtId="193" fontId="7" fillId="0" borderId="7" xfId="0" applyNumberFormat="1" applyFont="1" applyBorder="1" applyAlignment="1">
      <alignment horizontal="right" vertical="center"/>
    </xf>
    <xf numFmtId="193" fontId="7" fillId="0" borderId="7" xfId="0" applyNumberFormat="1" applyFont="1" applyBorder="1" applyAlignment="1">
      <alignment vertical="center"/>
    </xf>
    <xf numFmtId="192" fontId="7" fillId="0" borderId="5" xfId="0" applyNumberFormat="1" applyFont="1" applyBorder="1" applyAlignment="1">
      <alignment horizontal="right" vertical="center"/>
    </xf>
    <xf numFmtId="194" fontId="7" fillId="0" borderId="8" xfId="0" applyNumberFormat="1" applyFont="1" applyBorder="1" applyAlignment="1">
      <alignment horizontal="right" vertical="center"/>
    </xf>
    <xf numFmtId="194" fontId="7" fillId="0" borderId="8" xfId="0" applyNumberFormat="1" applyFont="1" applyBorder="1" applyAlignment="1">
      <alignment vertical="center"/>
    </xf>
    <xf numFmtId="194" fontId="7" fillId="0" borderId="9" xfId="0" applyNumberFormat="1" applyFont="1" applyBorder="1" applyAlignment="1">
      <alignment vertical="center"/>
    </xf>
    <xf numFmtId="193" fontId="7" fillId="0" borderId="4" xfId="0" applyNumberFormat="1" applyFont="1" applyBorder="1" applyAlignment="1">
      <alignment horizontal="right" vertical="center"/>
    </xf>
    <xf numFmtId="193" fontId="7" fillId="0" borderId="4" xfId="0" applyNumberFormat="1" applyFont="1" applyBorder="1" applyAlignment="1">
      <alignment vertical="center"/>
    </xf>
    <xf numFmtId="193" fontId="7" fillId="0" borderId="5" xfId="0" applyNumberFormat="1" applyFont="1" applyBorder="1" applyAlignment="1">
      <alignment horizontal="right" vertical="center"/>
    </xf>
    <xf numFmtId="193" fontId="7" fillId="0" borderId="5" xfId="0" applyNumberFormat="1" applyFont="1" applyBorder="1" applyAlignment="1">
      <alignment vertical="center"/>
    </xf>
    <xf numFmtId="193" fontId="7" fillId="0" borderId="1" xfId="0" applyNumberFormat="1" applyFont="1" applyBorder="1" applyAlignment="1">
      <alignment vertical="center"/>
    </xf>
    <xf numFmtId="195" fontId="7" fillId="0" borderId="8" xfId="0" applyNumberFormat="1" applyFont="1" applyBorder="1" applyAlignment="1">
      <alignment vertical="center"/>
    </xf>
    <xf numFmtId="0" fontId="7" fillId="0" borderId="0" xfId="0" applyFont="1"/>
    <xf numFmtId="0" fontId="5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2</xdr:col>
      <xdr:colOff>276225</xdr:colOff>
      <xdr:row>6</xdr:row>
      <xdr:rowOff>257175</xdr:rowOff>
    </xdr:to>
    <xdr:sp macro="" textlink="">
      <xdr:nvSpPr>
        <xdr:cNvPr id="3681" name="報表類別">
          <a:extLst>
            <a:ext uri="{FF2B5EF4-FFF2-40B4-BE49-F238E27FC236}">
              <a16:creationId xmlns:a16="http://schemas.microsoft.com/office/drawing/2014/main" id="{97A643CC-CEE9-70F5-1529-C5D92C9D1F7B}"/>
            </a:ext>
          </a:extLst>
        </xdr:cNvPr>
        <xdr:cNvSpPr>
          <a:spLocks noChangeArrowheads="1"/>
        </xdr:cNvSpPr>
      </xdr:nvSpPr>
      <xdr:spPr bwMode="auto">
        <a:xfrm>
          <a:off x="0" y="962025"/>
          <a:ext cx="26289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224117</xdr:colOff>
      <xdr:row>62</xdr:row>
      <xdr:rowOff>19605</xdr:rowOff>
    </xdr:from>
    <xdr:to>
      <xdr:col>26</xdr:col>
      <xdr:colOff>244564</xdr:colOff>
      <xdr:row>63</xdr:row>
      <xdr:rowOff>136713</xdr:rowOff>
    </xdr:to>
    <xdr:sp macro="" textlink="">
      <xdr:nvSpPr>
        <xdr:cNvPr id="25" name="報表類別">
          <a:extLst>
            <a:ext uri="{FF2B5EF4-FFF2-40B4-BE49-F238E27FC236}">
              <a16:creationId xmlns:a16="http://schemas.microsoft.com/office/drawing/2014/main" id="{965899AA-A7D7-316A-3651-D7F0A34E9C03}"/>
            </a:ext>
          </a:extLst>
        </xdr:cNvPr>
        <xdr:cNvSpPr>
          <a:spLocks noChangeArrowheads="1" noTextEdit="1"/>
        </xdr:cNvSpPr>
      </xdr:nvSpPr>
      <xdr:spPr bwMode="auto">
        <a:xfrm>
          <a:off x="23890941" y="9253252"/>
          <a:ext cx="2709859" cy="27399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r>
            <a:rPr lang="en-US" altLang="en-US"/>
            <a:t> </a:t>
          </a:r>
        </a:p>
      </xdr:txBody>
    </xdr:sp>
    <xdr:clientData/>
  </xdr:twoCellAnchor>
  <xdr:twoCellAnchor editAs="oneCell">
    <xdr:from>
      <xdr:col>0</xdr:col>
      <xdr:colOff>11206</xdr:colOff>
      <xdr:row>3</xdr:row>
      <xdr:rowOff>11206</xdr:rowOff>
    </xdr:from>
    <xdr:to>
      <xdr:col>0</xdr:col>
      <xdr:colOff>930970</xdr:colOff>
      <xdr:row>4</xdr:row>
      <xdr:rowOff>13838</xdr:rowOff>
    </xdr:to>
    <xdr:sp macro="" textlink="A1">
      <xdr:nvSpPr>
        <xdr:cNvPr id="27" name="報表類別">
          <a:extLst>
            <a:ext uri="{FF2B5EF4-FFF2-40B4-BE49-F238E27FC236}">
              <a16:creationId xmlns:a16="http://schemas.microsoft.com/office/drawing/2014/main" id="{92E4FC9E-9C6C-4E83-DEB5-4323B1528F08}"/>
            </a:ext>
          </a:extLst>
        </xdr:cNvPr>
        <xdr:cNvSpPr>
          <a:spLocks noChangeArrowheads="1" noTextEdit="1"/>
        </xdr:cNvSpPr>
      </xdr:nvSpPr>
      <xdr:spPr bwMode="auto">
        <a:xfrm>
          <a:off x="11206" y="11206"/>
          <a:ext cx="919764" cy="2267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4A14E979-A643-4247-B215-F1C6A80A0084}" type="TxLink">
            <a:rPr lang="en-US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11206</xdr:colOff>
      <xdr:row>4</xdr:row>
      <xdr:rowOff>13838</xdr:rowOff>
    </xdr:from>
    <xdr:to>
      <xdr:col>0</xdr:col>
      <xdr:colOff>930970</xdr:colOff>
      <xdr:row>5</xdr:row>
      <xdr:rowOff>27321</xdr:rowOff>
    </xdr:to>
    <xdr:sp macro="" textlink="C1">
      <xdr:nvSpPr>
        <xdr:cNvPr id="28" name="報表週期">
          <a:extLst>
            <a:ext uri="{FF2B5EF4-FFF2-40B4-BE49-F238E27FC236}">
              <a16:creationId xmlns:a16="http://schemas.microsoft.com/office/drawing/2014/main" id="{34B9B5A6-6389-7C21-45C6-783AD78C8A4B}"/>
            </a:ext>
          </a:extLst>
        </xdr:cNvPr>
        <xdr:cNvSpPr>
          <a:spLocks noChangeArrowheads="1" noTextEdit="1"/>
        </xdr:cNvSpPr>
      </xdr:nvSpPr>
      <xdr:spPr bwMode="auto">
        <a:xfrm>
          <a:off x="11206" y="237956"/>
          <a:ext cx="919764" cy="237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12E2CC10-2B1A-490B-8F40-0CDACBA8173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半　年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950540</xdr:colOff>
      <xdr:row>3</xdr:row>
      <xdr:rowOff>181926</xdr:rowOff>
    </xdr:from>
    <xdr:to>
      <xdr:col>15</xdr:col>
      <xdr:colOff>509983</xdr:colOff>
      <xdr:row>5</xdr:row>
      <xdr:rowOff>7681</xdr:rowOff>
    </xdr:to>
    <xdr:sp macro="" textlink="D1">
      <xdr:nvSpPr>
        <xdr:cNvPr id="29" name="報表類別">
          <a:extLst>
            <a:ext uri="{FF2B5EF4-FFF2-40B4-BE49-F238E27FC236}">
              <a16:creationId xmlns:a16="http://schemas.microsoft.com/office/drawing/2014/main" id="{273208B7-2950-010D-44B0-3CD3D999D45E}"/>
            </a:ext>
          </a:extLst>
        </xdr:cNvPr>
        <xdr:cNvSpPr>
          <a:spLocks noChangeArrowheads="1" noTextEdit="1"/>
        </xdr:cNvSpPr>
      </xdr:nvSpPr>
      <xdr:spPr bwMode="auto">
        <a:xfrm>
          <a:off x="950540" y="181926"/>
          <a:ext cx="9745590" cy="273990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F8357B62-B5E8-43F6-9E8C-7BBD63397B10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每半年終了後1個月內編送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15</xdr:col>
      <xdr:colOff>465158</xdr:colOff>
      <xdr:row>3</xdr:row>
      <xdr:rowOff>11206</xdr:rowOff>
    </xdr:from>
    <xdr:to>
      <xdr:col>16</xdr:col>
      <xdr:colOff>502827</xdr:colOff>
      <xdr:row>4</xdr:row>
      <xdr:rowOff>13838</xdr:rowOff>
    </xdr:to>
    <xdr:sp macro="" textlink="">
      <xdr:nvSpPr>
        <xdr:cNvPr id="30" name="編製機關">
          <a:extLst>
            <a:ext uri="{FF2B5EF4-FFF2-40B4-BE49-F238E27FC236}">
              <a16:creationId xmlns:a16="http://schemas.microsoft.com/office/drawing/2014/main" id="{45842D0D-8D0D-BC5E-31F5-9EB6B8B349D1}"/>
            </a:ext>
          </a:extLst>
        </xdr:cNvPr>
        <xdr:cNvSpPr>
          <a:spLocks noChangeArrowheads="1"/>
        </xdr:cNvSpPr>
      </xdr:nvSpPr>
      <xdr:spPr bwMode="auto">
        <a:xfrm>
          <a:off x="10651305" y="11206"/>
          <a:ext cx="743640" cy="2267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465158</xdr:colOff>
      <xdr:row>4</xdr:row>
      <xdr:rowOff>13838</xdr:rowOff>
    </xdr:from>
    <xdr:to>
      <xdr:col>16</xdr:col>
      <xdr:colOff>502827</xdr:colOff>
      <xdr:row>5</xdr:row>
      <xdr:rowOff>27321</xdr:rowOff>
    </xdr:to>
    <xdr:sp macro="" textlink="">
      <xdr:nvSpPr>
        <xdr:cNvPr id="31" name="表號">
          <a:extLst>
            <a:ext uri="{FF2B5EF4-FFF2-40B4-BE49-F238E27FC236}">
              <a16:creationId xmlns:a16="http://schemas.microsoft.com/office/drawing/2014/main" id="{BB04B5E1-19E3-0222-F360-63B330C74C28}"/>
            </a:ext>
          </a:extLst>
        </xdr:cNvPr>
        <xdr:cNvSpPr>
          <a:spLocks noChangeArrowheads="1"/>
        </xdr:cNvSpPr>
      </xdr:nvSpPr>
      <xdr:spPr bwMode="auto">
        <a:xfrm>
          <a:off x="10651305" y="237956"/>
          <a:ext cx="743640" cy="237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16</xdr:col>
      <xdr:colOff>502826</xdr:colOff>
      <xdr:row>3</xdr:row>
      <xdr:rowOff>11206</xdr:rowOff>
    </xdr:from>
    <xdr:to>
      <xdr:col>19</xdr:col>
      <xdr:colOff>11205</xdr:colOff>
      <xdr:row>4</xdr:row>
      <xdr:rowOff>13838</xdr:rowOff>
    </xdr:to>
    <xdr:sp macro="" textlink="B1">
      <xdr:nvSpPr>
        <xdr:cNvPr id="32" name="報表類別">
          <a:extLst>
            <a:ext uri="{FF2B5EF4-FFF2-40B4-BE49-F238E27FC236}">
              <a16:creationId xmlns:a16="http://schemas.microsoft.com/office/drawing/2014/main" id="{A83996C7-3750-5847-F3AF-022BDF672182}"/>
            </a:ext>
          </a:extLst>
        </xdr:cNvPr>
        <xdr:cNvSpPr>
          <a:spLocks noChangeArrowheads="1" noTextEdit="1"/>
        </xdr:cNvSpPr>
      </xdr:nvSpPr>
      <xdr:spPr bwMode="auto">
        <a:xfrm>
          <a:off x="11394944" y="11206"/>
          <a:ext cx="1996085" cy="2267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3EDA706-E3EC-4955-B29F-781645285CEE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16</xdr:col>
      <xdr:colOff>502826</xdr:colOff>
      <xdr:row>4</xdr:row>
      <xdr:rowOff>13838</xdr:rowOff>
    </xdr:from>
    <xdr:to>
      <xdr:col>19</xdr:col>
      <xdr:colOff>11205</xdr:colOff>
      <xdr:row>5</xdr:row>
      <xdr:rowOff>27321</xdr:rowOff>
    </xdr:to>
    <xdr:sp macro="" textlink="E1">
      <xdr:nvSpPr>
        <xdr:cNvPr id="33" name="報表類別">
          <a:extLst>
            <a:ext uri="{FF2B5EF4-FFF2-40B4-BE49-F238E27FC236}">
              <a16:creationId xmlns:a16="http://schemas.microsoft.com/office/drawing/2014/main" id="{D296A1FF-B28D-9F2C-8DA7-E19D280E55B6}"/>
            </a:ext>
          </a:extLst>
        </xdr:cNvPr>
        <xdr:cNvSpPr>
          <a:spLocks noChangeArrowheads="1" noTextEdit="1"/>
        </xdr:cNvSpPr>
      </xdr:nvSpPr>
      <xdr:spPr bwMode="auto">
        <a:xfrm>
          <a:off x="11394944" y="237956"/>
          <a:ext cx="1996085" cy="2376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32B1C7E-401F-47A9-AF32-55B465C738FD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10730-04-06-2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914400</xdr:colOff>
      <xdr:row>5</xdr:row>
      <xdr:rowOff>19050</xdr:rowOff>
    </xdr:from>
    <xdr:to>
      <xdr:col>15</xdr:col>
      <xdr:colOff>504825</xdr:colOff>
      <xdr:row>5</xdr:row>
      <xdr:rowOff>19050</xdr:rowOff>
    </xdr:to>
    <xdr:sp macro="" textlink="">
      <xdr:nvSpPr>
        <xdr:cNvPr id="3690" name="Line 37">
          <a:extLst>
            <a:ext uri="{FF2B5EF4-FFF2-40B4-BE49-F238E27FC236}">
              <a16:creationId xmlns:a16="http://schemas.microsoft.com/office/drawing/2014/main" id="{D88AFECE-3B93-FAE9-0D11-EF7148082C33}"/>
            </a:ext>
          </a:extLst>
        </xdr:cNvPr>
        <xdr:cNvSpPr>
          <a:spLocks noChangeShapeType="1"/>
        </xdr:cNvSpPr>
      </xdr:nvSpPr>
      <xdr:spPr bwMode="auto">
        <a:xfrm>
          <a:off x="914400" y="476250"/>
          <a:ext cx="9734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455292</xdr:colOff>
      <xdr:row>7</xdr:row>
      <xdr:rowOff>22415</xdr:rowOff>
    </xdr:from>
    <xdr:to>
      <xdr:col>18</xdr:col>
      <xdr:colOff>687786</xdr:colOff>
      <xdr:row>7</xdr:row>
      <xdr:rowOff>279590</xdr:rowOff>
    </xdr:to>
    <xdr:sp macro="" textlink="">
      <xdr:nvSpPr>
        <xdr:cNvPr id="35" name="報表類別">
          <a:extLst>
            <a:ext uri="{FF2B5EF4-FFF2-40B4-BE49-F238E27FC236}">
              <a16:creationId xmlns:a16="http://schemas.microsoft.com/office/drawing/2014/main" id="{BE2BB633-4332-E29D-C0FE-9FB164FEB2D5}"/>
            </a:ext>
          </a:extLst>
        </xdr:cNvPr>
        <xdr:cNvSpPr>
          <a:spLocks noChangeArrowheads="1"/>
        </xdr:cNvSpPr>
      </xdr:nvSpPr>
      <xdr:spPr bwMode="auto">
        <a:xfrm>
          <a:off x="10641439" y="1277474"/>
          <a:ext cx="2720200" cy="25717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pPr algn="r"/>
          <a:r>
            <a:rPr lang="zh-TW" altLang="en-US">
              <a:latin typeface="標楷體" pitchFamily="65" charset="-120"/>
              <a:ea typeface="標楷體" pitchFamily="65" charset="-120"/>
            </a:rPr>
            <a:t>單位：人、新臺幣元、家</a:t>
          </a:r>
        </a:p>
      </xdr:txBody>
    </xdr:sp>
    <xdr:clientData/>
  </xdr:twoCellAnchor>
  <xdr:twoCellAnchor editAs="oneCell">
    <xdr:from>
      <xdr:col>15</xdr:col>
      <xdr:colOff>328173</xdr:colOff>
      <xdr:row>29</xdr:row>
      <xdr:rowOff>434225</xdr:rowOff>
    </xdr:from>
    <xdr:to>
      <xdr:col>18</xdr:col>
      <xdr:colOff>648684</xdr:colOff>
      <xdr:row>31</xdr:row>
      <xdr:rowOff>24656</xdr:rowOff>
    </xdr:to>
    <xdr:sp macro="" textlink="B2">
      <xdr:nvSpPr>
        <xdr:cNvPr id="36" name="報表類別">
          <a:extLst>
            <a:ext uri="{FF2B5EF4-FFF2-40B4-BE49-F238E27FC236}">
              <a16:creationId xmlns:a16="http://schemas.microsoft.com/office/drawing/2014/main" id="{EB1C31A6-1DED-21CE-1ECC-4D2E66D9978C}"/>
            </a:ext>
          </a:extLst>
        </xdr:cNvPr>
        <xdr:cNvSpPr>
          <a:spLocks noChangeArrowheads="1" noTextEdit="1"/>
        </xdr:cNvSpPr>
      </xdr:nvSpPr>
      <xdr:spPr bwMode="auto">
        <a:xfrm>
          <a:off x="24006202" y="8726578"/>
          <a:ext cx="2808217" cy="27399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A14B288D-6F42-493C-89DB-51F1C264EFF6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民國114年 1月17日 11:06:58 印製</a:t>
          </a:fld>
          <a:endParaRPr lang="en-US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F5EDF-3297-4D73-9CD8-CD87AA7DDB89}">
  <sheetPr codeName="Sheet1"/>
  <dimension ref="A1:S54"/>
  <sheetViews>
    <sheetView tabSelected="1" topLeftCell="A10" zoomScaleNormal="100" workbookViewId="0">
      <selection activeCell="W20" sqref="W20"/>
    </sheetView>
  </sheetViews>
  <sheetFormatPr defaultRowHeight="12"/>
  <cols>
    <col min="1" max="1" width="30.83203125" customWidth="1"/>
    <col min="2" max="14" width="10.33203125" customWidth="1"/>
    <col min="15" max="16" width="12.33203125" customWidth="1"/>
    <col min="17" max="17" width="18.83203125" customWidth="1"/>
    <col min="18" max="19" width="12.33203125" customWidth="1"/>
  </cols>
  <sheetData>
    <row r="1" spans="1:19" s="4" customFormat="1" ht="26.25" hidden="1" customHeight="1">
      <c r="A1" s="4" t="s">
        <v>43</v>
      </c>
      <c r="B1" s="4" t="s">
        <v>36</v>
      </c>
      <c r="C1" s="4" t="s">
        <v>37</v>
      </c>
      <c r="D1" s="4" t="s">
        <v>38</v>
      </c>
      <c r="E1" s="64" t="s">
        <v>39</v>
      </c>
      <c r="F1" s="65" t="s">
        <v>40</v>
      </c>
      <c r="G1" s="4" t="s">
        <v>41</v>
      </c>
    </row>
    <row r="2" spans="1:19" s="4" customFormat="1" ht="24.75" hidden="1" customHeight="1">
      <c r="A2" s="4" t="s">
        <v>42</v>
      </c>
      <c r="B2" s="4" t="s">
        <v>34</v>
      </c>
      <c r="C2" s="4" t="s">
        <v>35</v>
      </c>
    </row>
    <row r="3" spans="1:19" s="4" customFormat="1" ht="25.5" hidden="1" customHeight="1"/>
    <row r="4" spans="1:19" s="2" customFormat="1" ht="18" customHeight="1"/>
    <row r="5" spans="1:19" s="2" customFormat="1" ht="18" customHeight="1"/>
    <row r="6" spans="1:19" ht="39.950000000000003" customHeight="1">
      <c r="A6" s="44" t="str">
        <f>F1</f>
        <v>桃園市中低收入老人補助裝置假牙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1:19" ht="24" customHeight="1">
      <c r="A7" s="45" t="str">
        <f>G1</f>
        <v>中華民國113年下半年 ( 7月至12月 )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s="1" customFormat="1" ht="23.25" customHeight="1" thickBot="1">
      <c r="A8" s="38" t="s">
        <v>26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19" ht="35.1" customHeight="1">
      <c r="A9" s="40" t="s">
        <v>3</v>
      </c>
      <c r="B9" s="35" t="s">
        <v>4</v>
      </c>
      <c r="C9" s="35"/>
      <c r="D9" s="35"/>
      <c r="E9" s="35" t="s">
        <v>5</v>
      </c>
      <c r="F9" s="35"/>
      <c r="G9" s="35" t="s">
        <v>19</v>
      </c>
      <c r="H9" s="35"/>
      <c r="I9" s="41" t="s">
        <v>6</v>
      </c>
      <c r="J9" s="41"/>
      <c r="K9" s="41" t="s">
        <v>7</v>
      </c>
      <c r="L9" s="41"/>
      <c r="M9" s="41" t="s">
        <v>8</v>
      </c>
      <c r="N9" s="41"/>
      <c r="O9" s="39" t="s">
        <v>20</v>
      </c>
      <c r="P9" s="39"/>
      <c r="Q9" s="36" t="s">
        <v>9</v>
      </c>
      <c r="R9" s="39" t="s">
        <v>18</v>
      </c>
      <c r="S9" s="46"/>
    </row>
    <row r="10" spans="1:19" ht="23.25" customHeight="1">
      <c r="A10" s="25"/>
      <c r="B10" s="30"/>
      <c r="C10" s="30"/>
      <c r="D10" s="30"/>
      <c r="E10" s="30"/>
      <c r="F10" s="30"/>
      <c r="G10" s="30"/>
      <c r="H10" s="30"/>
      <c r="I10" s="42"/>
      <c r="J10" s="42"/>
      <c r="K10" s="42"/>
      <c r="L10" s="42"/>
      <c r="M10" s="42"/>
      <c r="N10" s="42"/>
      <c r="O10" s="39"/>
      <c r="P10" s="39"/>
      <c r="Q10" s="37"/>
      <c r="R10" s="47"/>
      <c r="S10" s="47"/>
    </row>
    <row r="11" spans="1:19" ht="23.25" customHeight="1">
      <c r="A11" s="25"/>
      <c r="B11" s="6" t="s">
        <v>2</v>
      </c>
      <c r="C11" s="6" t="s">
        <v>0</v>
      </c>
      <c r="D11" s="6" t="s">
        <v>1</v>
      </c>
      <c r="E11" s="6" t="s">
        <v>0</v>
      </c>
      <c r="F11" s="6" t="s">
        <v>1</v>
      </c>
      <c r="G11" s="6" t="s">
        <v>0</v>
      </c>
      <c r="H11" s="6" t="s">
        <v>24</v>
      </c>
      <c r="I11" s="6" t="s">
        <v>0</v>
      </c>
      <c r="J11" s="6" t="s">
        <v>1</v>
      </c>
      <c r="K11" s="6" t="s">
        <v>0</v>
      </c>
      <c r="L11" s="6" t="s">
        <v>1</v>
      </c>
      <c r="M11" s="6" t="s">
        <v>0</v>
      </c>
      <c r="N11" s="6" t="s">
        <v>1</v>
      </c>
      <c r="O11" s="8" t="s">
        <v>0</v>
      </c>
      <c r="P11" s="10" t="s">
        <v>1</v>
      </c>
      <c r="Q11" s="37"/>
      <c r="R11" s="7" t="s">
        <v>0</v>
      </c>
      <c r="S11" s="5" t="s">
        <v>1</v>
      </c>
    </row>
    <row r="12" spans="1:19" ht="23.25" customHeight="1">
      <c r="A12" s="20" t="s">
        <v>4</v>
      </c>
      <c r="B12" s="50">
        <v>174</v>
      </c>
      <c r="C12" s="50">
        <v>98</v>
      </c>
      <c r="D12" s="50">
        <v>76</v>
      </c>
      <c r="E12" s="50">
        <v>17</v>
      </c>
      <c r="F12" s="50">
        <v>3</v>
      </c>
      <c r="G12" s="50">
        <v>5</v>
      </c>
      <c r="H12" s="50">
        <v>2</v>
      </c>
      <c r="I12" s="50">
        <v>46</v>
      </c>
      <c r="J12" s="50">
        <v>54</v>
      </c>
      <c r="K12" s="50">
        <v>30</v>
      </c>
      <c r="L12" s="50">
        <v>16</v>
      </c>
      <c r="M12" s="52">
        <v>0</v>
      </c>
      <c r="N12" s="52">
        <v>0</v>
      </c>
      <c r="O12" s="52">
        <v>0</v>
      </c>
      <c r="P12" s="54">
        <v>1</v>
      </c>
      <c r="Q12" s="55">
        <v>5939200</v>
      </c>
      <c r="R12" s="58">
        <v>0</v>
      </c>
      <c r="S12" s="60">
        <v>0</v>
      </c>
    </row>
    <row r="13" spans="1:19" ht="23.25" customHeight="1">
      <c r="A13" s="20" t="s">
        <v>27</v>
      </c>
      <c r="B13" s="50">
        <v>61</v>
      </c>
      <c r="C13" s="50">
        <v>38</v>
      </c>
      <c r="D13" s="50">
        <v>23</v>
      </c>
      <c r="E13" s="50">
        <v>7</v>
      </c>
      <c r="F13" s="50">
        <v>1</v>
      </c>
      <c r="G13" s="50">
        <v>1</v>
      </c>
      <c r="H13" s="52">
        <v>0</v>
      </c>
      <c r="I13" s="50">
        <v>22</v>
      </c>
      <c r="J13" s="50">
        <v>16</v>
      </c>
      <c r="K13" s="50">
        <v>8</v>
      </c>
      <c r="L13" s="50">
        <v>5</v>
      </c>
      <c r="M13" s="52">
        <v>0</v>
      </c>
      <c r="N13" s="52">
        <v>0</v>
      </c>
      <c r="O13" s="52">
        <v>0</v>
      </c>
      <c r="P13" s="54">
        <v>1</v>
      </c>
      <c r="Q13" s="55">
        <v>2684000</v>
      </c>
      <c r="R13" s="58">
        <v>0</v>
      </c>
      <c r="S13" s="60">
        <v>0</v>
      </c>
    </row>
    <row r="14" spans="1:19" ht="23.25" customHeight="1">
      <c r="A14" s="20" t="s">
        <v>28</v>
      </c>
      <c r="B14" s="50">
        <v>5</v>
      </c>
      <c r="C14" s="50">
        <v>2</v>
      </c>
      <c r="D14" s="50">
        <v>3</v>
      </c>
      <c r="E14" s="50">
        <v>1</v>
      </c>
      <c r="F14" s="52">
        <v>0</v>
      </c>
      <c r="G14" s="52">
        <v>0</v>
      </c>
      <c r="H14" s="52">
        <v>0</v>
      </c>
      <c r="I14" s="50">
        <v>1</v>
      </c>
      <c r="J14" s="50">
        <v>3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60">
        <v>0</v>
      </c>
      <c r="Q14" s="55">
        <v>110000</v>
      </c>
      <c r="R14" s="58">
        <v>0</v>
      </c>
      <c r="S14" s="60">
        <v>0</v>
      </c>
    </row>
    <row r="15" spans="1:19" ht="23.25" customHeight="1">
      <c r="A15" s="20" t="s">
        <v>29</v>
      </c>
      <c r="B15" s="50">
        <v>2</v>
      </c>
      <c r="C15" s="50">
        <v>1</v>
      </c>
      <c r="D15" s="50">
        <v>1</v>
      </c>
      <c r="E15" s="52">
        <v>0</v>
      </c>
      <c r="F15" s="52">
        <v>0</v>
      </c>
      <c r="G15" s="52">
        <v>0</v>
      </c>
      <c r="H15" s="52">
        <v>0</v>
      </c>
      <c r="I15" s="50">
        <v>1</v>
      </c>
      <c r="J15" s="50">
        <v>1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60">
        <v>0</v>
      </c>
      <c r="Q15" s="55">
        <v>44000</v>
      </c>
      <c r="R15" s="58">
        <v>0</v>
      </c>
      <c r="S15" s="60">
        <v>0</v>
      </c>
    </row>
    <row r="16" spans="1:19" ht="46.5" customHeight="1">
      <c r="A16" s="22" t="s">
        <v>30</v>
      </c>
      <c r="B16" s="50">
        <v>29</v>
      </c>
      <c r="C16" s="50">
        <v>18</v>
      </c>
      <c r="D16" s="50">
        <v>11</v>
      </c>
      <c r="E16" s="50">
        <v>4</v>
      </c>
      <c r="F16" s="50">
        <v>1</v>
      </c>
      <c r="G16" s="50">
        <v>1</v>
      </c>
      <c r="H16" s="52">
        <v>0</v>
      </c>
      <c r="I16" s="50">
        <v>8</v>
      </c>
      <c r="J16" s="50">
        <v>8</v>
      </c>
      <c r="K16" s="50">
        <v>5</v>
      </c>
      <c r="L16" s="50">
        <v>2</v>
      </c>
      <c r="M16" s="52">
        <v>0</v>
      </c>
      <c r="N16" s="52">
        <v>0</v>
      </c>
      <c r="O16" s="52">
        <v>0</v>
      </c>
      <c r="P16" s="60">
        <v>0</v>
      </c>
      <c r="Q16" s="55">
        <v>1131000</v>
      </c>
      <c r="R16" s="58">
        <v>0</v>
      </c>
      <c r="S16" s="60">
        <v>0</v>
      </c>
    </row>
    <row r="17" spans="1:19" ht="46.5" customHeight="1">
      <c r="A17" s="22" t="s">
        <v>31</v>
      </c>
      <c r="B17" s="50">
        <v>11</v>
      </c>
      <c r="C17" s="50">
        <v>4</v>
      </c>
      <c r="D17" s="50">
        <v>7</v>
      </c>
      <c r="E17" s="52">
        <v>0</v>
      </c>
      <c r="F17" s="52">
        <v>0</v>
      </c>
      <c r="G17" s="52">
        <v>0</v>
      </c>
      <c r="H17" s="50">
        <v>1</v>
      </c>
      <c r="I17" s="50">
        <v>4</v>
      </c>
      <c r="J17" s="50">
        <v>5</v>
      </c>
      <c r="K17" s="52">
        <v>0</v>
      </c>
      <c r="L17" s="50">
        <v>1</v>
      </c>
      <c r="M17" s="52">
        <v>0</v>
      </c>
      <c r="N17" s="52">
        <v>0</v>
      </c>
      <c r="O17" s="52">
        <v>0</v>
      </c>
      <c r="P17" s="60">
        <v>0</v>
      </c>
      <c r="Q17" s="55">
        <v>429000</v>
      </c>
      <c r="R17" s="58">
        <v>0</v>
      </c>
      <c r="S17" s="60">
        <v>0</v>
      </c>
    </row>
    <row r="18" spans="1:19" ht="23.25" customHeight="1">
      <c r="A18" s="20" t="s">
        <v>10</v>
      </c>
      <c r="B18" s="51">
        <v>36</v>
      </c>
      <c r="C18" s="51">
        <v>17</v>
      </c>
      <c r="D18" s="51">
        <v>19</v>
      </c>
      <c r="E18" s="51">
        <v>3</v>
      </c>
      <c r="F18" s="51">
        <v>1</v>
      </c>
      <c r="G18" s="51">
        <v>1</v>
      </c>
      <c r="H18" s="53">
        <v>0</v>
      </c>
      <c r="I18" s="51">
        <v>7</v>
      </c>
      <c r="J18" s="51">
        <v>11</v>
      </c>
      <c r="K18" s="51">
        <v>6</v>
      </c>
      <c r="L18" s="51">
        <v>7</v>
      </c>
      <c r="M18" s="53">
        <v>0</v>
      </c>
      <c r="N18" s="53">
        <v>0</v>
      </c>
      <c r="O18" s="53">
        <v>0</v>
      </c>
      <c r="P18" s="61">
        <v>0</v>
      </c>
      <c r="Q18" s="56">
        <v>1188000</v>
      </c>
      <c r="R18" s="59">
        <v>0</v>
      </c>
      <c r="S18" s="61">
        <v>0</v>
      </c>
    </row>
    <row r="19" spans="1:19" ht="23.25" customHeight="1">
      <c r="A19" s="20" t="s">
        <v>11</v>
      </c>
      <c r="B19" s="51">
        <v>9</v>
      </c>
      <c r="C19" s="51">
        <v>4</v>
      </c>
      <c r="D19" s="51">
        <v>5</v>
      </c>
      <c r="E19" s="51">
        <v>1</v>
      </c>
      <c r="F19" s="53">
        <v>0</v>
      </c>
      <c r="G19" s="53">
        <v>0</v>
      </c>
      <c r="H19" s="53">
        <v>0</v>
      </c>
      <c r="I19" s="51">
        <v>1</v>
      </c>
      <c r="J19" s="51">
        <v>4</v>
      </c>
      <c r="K19" s="51">
        <v>2</v>
      </c>
      <c r="L19" s="51">
        <v>1</v>
      </c>
      <c r="M19" s="53">
        <v>0</v>
      </c>
      <c r="N19" s="53">
        <v>0</v>
      </c>
      <c r="O19" s="53">
        <v>0</v>
      </c>
      <c r="P19" s="61">
        <v>0</v>
      </c>
      <c r="Q19" s="56">
        <v>153000</v>
      </c>
      <c r="R19" s="59">
        <v>0</v>
      </c>
      <c r="S19" s="61">
        <v>0</v>
      </c>
    </row>
    <row r="20" spans="1:19" ht="23.25" customHeight="1">
      <c r="A20" s="21" t="s">
        <v>12</v>
      </c>
      <c r="B20" s="51">
        <v>11</v>
      </c>
      <c r="C20" s="51">
        <v>6</v>
      </c>
      <c r="D20" s="51">
        <v>5</v>
      </c>
      <c r="E20" s="51">
        <v>1</v>
      </c>
      <c r="F20" s="53">
        <v>0</v>
      </c>
      <c r="G20" s="51">
        <v>2</v>
      </c>
      <c r="H20" s="53">
        <v>0</v>
      </c>
      <c r="I20" s="51">
        <v>1</v>
      </c>
      <c r="J20" s="51">
        <v>5</v>
      </c>
      <c r="K20" s="51">
        <v>2</v>
      </c>
      <c r="L20" s="53">
        <v>0</v>
      </c>
      <c r="M20" s="53">
        <v>0</v>
      </c>
      <c r="N20" s="53">
        <v>0</v>
      </c>
      <c r="O20" s="53">
        <v>0</v>
      </c>
      <c r="P20" s="61">
        <v>0</v>
      </c>
      <c r="Q20" s="56">
        <v>187000</v>
      </c>
      <c r="R20" s="59">
        <v>0</v>
      </c>
      <c r="S20" s="61">
        <v>0</v>
      </c>
    </row>
    <row r="21" spans="1:19" ht="23.25" customHeight="1">
      <c r="A21" s="21" t="s">
        <v>23</v>
      </c>
      <c r="B21" s="51">
        <v>2</v>
      </c>
      <c r="C21" s="51">
        <v>2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1">
        <v>2</v>
      </c>
      <c r="L21" s="53">
        <v>0</v>
      </c>
      <c r="M21" s="53">
        <v>0</v>
      </c>
      <c r="N21" s="53">
        <v>0</v>
      </c>
      <c r="O21" s="53">
        <v>0</v>
      </c>
      <c r="P21" s="61">
        <v>0</v>
      </c>
      <c r="Q21" s="56">
        <v>2200</v>
      </c>
      <c r="R21" s="59">
        <v>0</v>
      </c>
      <c r="S21" s="61">
        <v>0</v>
      </c>
    </row>
    <row r="22" spans="1:19" ht="23.25" customHeight="1">
      <c r="A22" s="20" t="s">
        <v>32</v>
      </c>
      <c r="B22" s="51">
        <v>7</v>
      </c>
      <c r="C22" s="51">
        <v>5</v>
      </c>
      <c r="D22" s="51">
        <v>2</v>
      </c>
      <c r="E22" s="53">
        <v>0</v>
      </c>
      <c r="F22" s="53">
        <v>0</v>
      </c>
      <c r="G22" s="53">
        <v>0</v>
      </c>
      <c r="H22" s="51">
        <v>1</v>
      </c>
      <c r="I22" s="51">
        <v>1</v>
      </c>
      <c r="J22" s="51">
        <v>1</v>
      </c>
      <c r="K22" s="51">
        <v>4</v>
      </c>
      <c r="L22" s="53">
        <v>0</v>
      </c>
      <c r="M22" s="53">
        <v>0</v>
      </c>
      <c r="N22" s="53">
        <v>0</v>
      </c>
      <c r="O22" s="53">
        <v>0</v>
      </c>
      <c r="P22" s="61">
        <v>0</v>
      </c>
      <c r="Q22" s="56">
        <v>7700</v>
      </c>
      <c r="R22" s="59">
        <v>0</v>
      </c>
      <c r="S22" s="61">
        <v>0</v>
      </c>
    </row>
    <row r="23" spans="1:19" ht="23.25" customHeight="1">
      <c r="A23" s="20" t="s">
        <v>21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61">
        <v>0</v>
      </c>
      <c r="Q23" s="63">
        <v>0</v>
      </c>
      <c r="R23" s="59">
        <v>0</v>
      </c>
      <c r="S23" s="61">
        <v>0</v>
      </c>
    </row>
    <row r="24" spans="1:19" ht="23.25" customHeight="1">
      <c r="A24" s="20" t="s">
        <v>22</v>
      </c>
      <c r="B24" s="51">
        <v>1</v>
      </c>
      <c r="C24" s="51">
        <v>1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1">
        <v>1</v>
      </c>
      <c r="L24" s="53">
        <v>0</v>
      </c>
      <c r="M24" s="53">
        <v>0</v>
      </c>
      <c r="N24" s="53">
        <v>0</v>
      </c>
      <c r="O24" s="53">
        <v>0</v>
      </c>
      <c r="P24" s="61">
        <v>0</v>
      </c>
      <c r="Q24" s="57">
        <v>3300</v>
      </c>
      <c r="R24" s="59">
        <v>0</v>
      </c>
      <c r="S24" s="62">
        <v>0</v>
      </c>
    </row>
    <row r="25" spans="1:19" ht="23.25" customHeight="1">
      <c r="A25" s="20" t="s">
        <v>33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61">
        <v>0</v>
      </c>
      <c r="Q25" s="63">
        <v>0</v>
      </c>
      <c r="R25" s="59">
        <v>0</v>
      </c>
      <c r="S25" s="61">
        <v>0</v>
      </c>
    </row>
    <row r="26" spans="1:19" ht="23.25" customHeight="1">
      <c r="A26" s="48" t="s">
        <v>25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</row>
    <row r="27" spans="1:19" ht="23.25" customHeight="1">
      <c r="A27" s="25" t="s">
        <v>4</v>
      </c>
      <c r="B27" s="30"/>
      <c r="C27" s="23" t="s">
        <v>14</v>
      </c>
      <c r="D27" s="24"/>
      <c r="E27" s="24"/>
      <c r="F27" s="24"/>
      <c r="G27" s="25"/>
      <c r="H27" s="23" t="s">
        <v>15</v>
      </c>
      <c r="I27" s="24"/>
      <c r="J27" s="24"/>
      <c r="K27" s="24"/>
      <c r="L27" s="25"/>
      <c r="M27" s="30" t="s">
        <v>16</v>
      </c>
      <c r="N27" s="30"/>
      <c r="O27" s="30"/>
      <c r="P27" s="30"/>
      <c r="Q27" s="30" t="s">
        <v>17</v>
      </c>
      <c r="R27" s="30"/>
      <c r="S27" s="23"/>
    </row>
    <row r="28" spans="1:19" ht="23.25" customHeight="1" thickBot="1">
      <c r="A28" s="28">
        <f>A54</f>
        <v>106</v>
      </c>
      <c r="B28" s="29"/>
      <c r="C28" s="26">
        <f>B54</f>
        <v>1</v>
      </c>
      <c r="D28" s="27"/>
      <c r="E28" s="27"/>
      <c r="F28" s="27"/>
      <c r="G28" s="28"/>
      <c r="H28" s="26">
        <f>C54</f>
        <v>4</v>
      </c>
      <c r="I28" s="27"/>
      <c r="J28" s="27"/>
      <c r="K28" s="27"/>
      <c r="L28" s="28"/>
      <c r="M28" s="29">
        <f>D54</f>
        <v>3</v>
      </c>
      <c r="N28" s="29"/>
      <c r="O28" s="29"/>
      <c r="P28" s="29"/>
      <c r="Q28" s="29">
        <f>E54</f>
        <v>98</v>
      </c>
      <c r="R28" s="29"/>
      <c r="S28" s="26"/>
    </row>
    <row r="29" spans="1:19" ht="23.25" customHeight="1" thickBot="1">
      <c r="A29" s="12" t="s">
        <v>13</v>
      </c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1:19" s="3" customFormat="1" ht="36" customHeight="1">
      <c r="A30" s="43" t="str">
        <f>IF(LEN(A2)&gt;0,"填表　　　　　　　　　　　　　　　　　審核　　　　　　　　　　　　　　　　業務主管人員　　　　　　　　　　　　　　　　　　機關長官
　　　　　　　　　　　　　　　　　　　　　　　　　　　　　　　　　　　　　主辦統計人員","")</f>
        <v>填表　　　　　　　　　　　　　　　　　審核　　　　　　　　　　　　　　　　業務主管人員　　　　　　　　　　　　　　　　　　機關長官
　　　　　　　　　　　　　　　　　　　　　　　　　　　　　　　　　　　　　主辦統計人員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19" ht="18" customHeight="1">
      <c r="A31" s="34" t="str">
        <f>IF(LEN(A2)&gt;0,"資料來源："&amp;A2,"")</f>
        <v>資料來源：依據本府辦理老人福利服務登記資料彙編。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</row>
    <row r="32" spans="1:19" ht="53.1" customHeight="1">
      <c r="A32" s="31" t="str">
        <f>SUBSTITUTE(IF(LEN(A2)&gt;0,"填表說明："&amp;C2,""),CHAR(10),CHAR(10)&amp;"　　　　　")</f>
        <v>填表說明：本表編製2份，1份送主計處，1份自存外，應由網際網路線上傳送至衛生福利部統計處資料庫。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7" ht="18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ht="12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1"/>
    </row>
    <row r="35" spans="1:17" ht="16.5">
      <c r="A35" s="1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</row>
    <row r="36" spans="1:17" ht="16.5">
      <c r="A36" s="1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6"/>
    </row>
    <row r="37" spans="1:17" ht="16.5">
      <c r="A37" s="13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6"/>
    </row>
    <row r="38" spans="1:17" ht="16.5">
      <c r="A38" s="1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6"/>
    </row>
    <row r="39" spans="1:17" ht="16.5">
      <c r="A39" s="13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</row>
    <row r="40" spans="1:17" ht="16.5">
      <c r="A40" s="13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6"/>
    </row>
    <row r="41" spans="1:17" ht="16.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7"/>
    </row>
    <row r="42" spans="1:17" ht="16.5">
      <c r="A42" s="1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7"/>
    </row>
    <row r="43" spans="1:17" ht="16.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6.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6.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6.5">
      <c r="A46" s="1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6.5">
      <c r="A47" s="18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54" spans="1:5" ht="16.5">
      <c r="A54" s="49">
        <v>106</v>
      </c>
      <c r="B54" s="49">
        <v>1</v>
      </c>
      <c r="C54" s="49">
        <v>4</v>
      </c>
      <c r="D54" s="49">
        <v>3</v>
      </c>
      <c r="E54" s="49">
        <v>98</v>
      </c>
    </row>
  </sheetData>
  <mergeCells count="28">
    <mergeCell ref="A6:S6"/>
    <mergeCell ref="A7:S7"/>
    <mergeCell ref="R9:S10"/>
    <mergeCell ref="M9:N10"/>
    <mergeCell ref="K9:L10"/>
    <mergeCell ref="M27:P27"/>
    <mergeCell ref="A26:S26"/>
    <mergeCell ref="Q27:S27"/>
    <mergeCell ref="A8:S8"/>
    <mergeCell ref="O9:P10"/>
    <mergeCell ref="G9:H10"/>
    <mergeCell ref="A9:A11"/>
    <mergeCell ref="I9:J10"/>
    <mergeCell ref="A30:S30"/>
    <mergeCell ref="A32:S32"/>
    <mergeCell ref="B29:S29"/>
    <mergeCell ref="A31:S31"/>
    <mergeCell ref="E9:F10"/>
    <mergeCell ref="B9:D10"/>
    <mergeCell ref="Q9:Q11"/>
    <mergeCell ref="M28:P28"/>
    <mergeCell ref="Q28:S28"/>
    <mergeCell ref="H27:L27"/>
    <mergeCell ref="C28:G28"/>
    <mergeCell ref="H28:L28"/>
    <mergeCell ref="A28:B28"/>
    <mergeCell ref="A27:B27"/>
    <mergeCell ref="C27:G27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10730-04-06</vt:lpstr>
      <vt:lpstr>'10730-04-06'!Print_Area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文康中心 北區</cp:lastModifiedBy>
  <cp:lastPrinted>2023-06-09T08:51:11Z</cp:lastPrinted>
  <dcterms:created xsi:type="dcterms:W3CDTF">2001-02-06T07:45:53Z</dcterms:created>
  <dcterms:modified xsi:type="dcterms:W3CDTF">2025-01-17T03:07:49Z</dcterms:modified>
</cp:coreProperties>
</file>