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10920\Downloads\"/>
    </mc:Choice>
  </mc:AlternateContent>
  <xr:revisionPtr revIDLastSave="0" documentId="8_{2E121611-B2AF-45C9-A79C-077793B5FF0F}" xr6:coauthVersionLast="47" xr6:coauthVersionMax="47" xr10:uidLastSave="{00000000-0000-0000-0000-000000000000}"/>
  <bookViews>
    <workbookView xWindow="5160" yWindow="135" windowWidth="21630" windowHeight="15450"/>
  </bookViews>
  <sheets>
    <sheet name="10730-04-03" sheetId="1" r:id="rId1"/>
  </sheets>
  <definedNames>
    <definedName name="pp">'10730-04-03'!$A$3:$R$20</definedName>
    <definedName name="_xlnm.Print_Area" localSheetId="0">'10730-04-03'!$A$1:$R$19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17" i="1"/>
  <c r="P10" i="1"/>
  <c r="M10" i="1"/>
  <c r="J10" i="1"/>
  <c r="G10" i="1"/>
  <c r="D10" i="1"/>
  <c r="P9" i="1"/>
  <c r="M9" i="1"/>
  <c r="J9" i="1"/>
  <c r="G9" i="1"/>
  <c r="D9" i="1"/>
  <c r="A19" i="1"/>
  <c r="A18" i="1"/>
</calcChain>
</file>

<file path=xl/sharedStrings.xml><?xml version="1.0" encoding="utf-8"?>
<sst xmlns="http://schemas.openxmlformats.org/spreadsheetml/2006/main" count="43" uniqueCount="41">
  <si>
    <t>男</t>
    <phoneticPr fontId="2" type="noConversion"/>
  </si>
  <si>
    <t>女</t>
    <phoneticPr fontId="2" type="noConversion"/>
  </si>
  <si>
    <t>一般民眾</t>
    <phoneticPr fontId="2" type="noConversion"/>
  </si>
  <si>
    <t>原住民</t>
    <phoneticPr fontId="2" type="noConversion"/>
  </si>
  <si>
    <t>期底所數
(所)</t>
    <phoneticPr fontId="2" type="noConversion"/>
  </si>
  <si>
    <t>本期開班班數(班)</t>
    <phoneticPr fontId="2" type="noConversion"/>
  </si>
  <si>
    <t>不識字</t>
    <phoneticPr fontId="2" type="noConversion"/>
  </si>
  <si>
    <t>自修</t>
    <phoneticPr fontId="2" type="noConversion"/>
  </si>
  <si>
    <t>中心數(單位數)</t>
    <phoneticPr fontId="2" type="noConversion"/>
  </si>
  <si>
    <t>參加人次</t>
    <phoneticPr fontId="2" type="noConversion"/>
  </si>
  <si>
    <t>鄉鎮市區老人文康中心(個)</t>
    <phoneticPr fontId="2" type="noConversion"/>
  </si>
  <si>
    <t>國民小學</t>
    <phoneticPr fontId="2" type="noConversion"/>
  </si>
  <si>
    <t>高中(職)</t>
    <phoneticPr fontId="2" type="noConversion"/>
  </si>
  <si>
    <t>大專以上</t>
    <phoneticPr fontId="2" type="noConversion"/>
  </si>
  <si>
    <t>70歲以上</t>
    <phoneticPr fontId="2" type="noConversion"/>
  </si>
  <si>
    <t>計</t>
    <phoneticPr fontId="2" type="noConversion"/>
  </si>
  <si>
    <t>計</t>
    <phoneticPr fontId="2" type="noConversion"/>
  </si>
  <si>
    <t>合計(期底數)(個)</t>
    <phoneticPr fontId="2" type="noConversion"/>
  </si>
  <si>
    <t>二、長青學苑辦理成果</t>
    <phoneticPr fontId="2" type="noConversion"/>
  </si>
  <si>
    <t>社區型老人文康中心
(長壽俱樂部)(個)</t>
    <phoneticPr fontId="2" type="noConversion"/>
  </si>
  <si>
    <t>其他類型老人活動場所
(老人會暨其他團體)(個)</t>
    <phoneticPr fontId="2" type="noConversion"/>
  </si>
  <si>
    <t>1.參加人次按族群別分</t>
    <phoneticPr fontId="2" type="noConversion"/>
  </si>
  <si>
    <t>2.參加人次按教育程度分</t>
    <phoneticPr fontId="2" type="noConversion"/>
  </si>
  <si>
    <t>3.參加人次按年齡分</t>
    <phoneticPr fontId="2" type="noConversion"/>
  </si>
  <si>
    <t>識字</t>
    <phoneticPr fontId="2" type="noConversion"/>
  </si>
  <si>
    <t>國中
(初中)</t>
    <phoneticPr fontId="2" type="noConversion"/>
  </si>
  <si>
    <t>65~未
滿70歲</t>
    <phoneticPr fontId="2" type="noConversion"/>
  </si>
  <si>
    <t>55~未
滿65歲</t>
    <phoneticPr fontId="2" type="noConversion"/>
  </si>
  <si>
    <t>本期開班參加人次</t>
    <phoneticPr fontId="2" type="noConversion"/>
  </si>
  <si>
    <t>一、老人福利服務(文康)活動中心</t>
    <phoneticPr fontId="2" type="noConversion"/>
  </si>
  <si>
    <t>全縣(市)性老人文康中心(個)</t>
    <phoneticPr fontId="2" type="noConversion"/>
  </si>
  <si>
    <t>民國114年 1月14日 15:27:25 印製</t>
  </si>
  <si>
    <t>本表編製2份，1份送主計處，1份自存外，應由網際網路線上傳送至衛生福利部統計處資料庫。</t>
  </si>
  <si>
    <t>桃園市政府(社會局)</t>
  </si>
  <si>
    <t>半　年　報</t>
  </si>
  <si>
    <t>每半年終了後1個月內編送</t>
  </si>
  <si>
    <t>10730-04-03-2</t>
  </si>
  <si>
    <t>桃園市老人福利服務(文康)活動中心及長青學苑</t>
  </si>
  <si>
    <t>中華民國113年下半年 ( 7月至12月 )</t>
  </si>
  <si>
    <t>依據本府辦理老人福利服務登記資料彙編。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</si>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</sst>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0" formatCode="#,##0.0000;\-#,##0.0000;&quot;－&quot;"/>
    <numFmt numFmtId="186" formatCode="#,##0.000000_);[Red]\(#,##0.000000\)"/>
    <numFmt numFmtId="187" formatCode="#,##0_);[Red]\(#,##0\)"/>
    <numFmt numFmtId="188" formatCode="#,##0_ "/>
    <numFmt numFmtId="189" formatCode="#,###,##0"/>
    <numFmt numFmtId="190" formatCode="###,###,##0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/>
    <xf numFmtId="18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vertical="center"/>
    </xf>
    <xf numFmtId="187" fontId="1" fillId="0" borderId="1" xfId="0" applyNumberFormat="1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right" vertical="center"/>
    </xf>
    <xf numFmtId="186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88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88" fontId="3" fillId="0" borderId="9" xfId="0" applyNumberFormat="1" applyFont="1" applyBorder="1" applyAlignment="1">
      <alignment horizontal="right" vertical="center"/>
    </xf>
    <xf numFmtId="188" fontId="3" fillId="0" borderId="6" xfId="0" applyNumberFormat="1" applyFont="1" applyBorder="1" applyAlignment="1">
      <alignment horizontal="right" vertical="center"/>
    </xf>
    <xf numFmtId="188" fontId="3" fillId="0" borderId="15" xfId="0" applyNumberFormat="1" applyFont="1" applyBorder="1" applyAlignment="1">
      <alignment horizontal="right" vertical="center"/>
    </xf>
    <xf numFmtId="187" fontId="1" fillId="0" borderId="7" xfId="0" applyNumberFormat="1" applyFont="1" applyBorder="1" applyAlignment="1">
      <alignment horizontal="center" vertical="center" wrapText="1"/>
    </xf>
    <xf numFmtId="187" fontId="1" fillId="0" borderId="18" xfId="0" applyNumberFormat="1" applyFont="1" applyBorder="1" applyAlignment="1">
      <alignment horizontal="center" vertical="center" wrapText="1"/>
    </xf>
    <xf numFmtId="187" fontId="1" fillId="0" borderId="8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186" fontId="1" fillId="0" borderId="11" xfId="0" applyNumberFormat="1" applyFont="1" applyBorder="1" applyAlignment="1">
      <alignment horizontal="center" vertical="center" wrapText="1"/>
    </xf>
    <xf numFmtId="186" fontId="1" fillId="0" borderId="12" xfId="0" applyNumberFormat="1" applyFont="1" applyBorder="1" applyAlignment="1">
      <alignment horizontal="center" vertical="center" wrapText="1"/>
    </xf>
    <xf numFmtId="186" fontId="1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80" fontId="1" fillId="0" borderId="15" xfId="0" applyNumberFormat="1" applyFont="1" applyBorder="1" applyAlignment="1">
      <alignment horizontal="center" vertical="center" wrapText="1"/>
    </xf>
    <xf numFmtId="180" fontId="1" fillId="0" borderId="16" xfId="0" applyNumberFormat="1" applyFont="1" applyBorder="1" applyAlignment="1">
      <alignment horizontal="center" vertical="center" wrapText="1"/>
    </xf>
    <xf numFmtId="180" fontId="1" fillId="0" borderId="1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8" xfId="0" applyNumberFormat="1" applyFont="1" applyBorder="1" applyAlignment="1">
      <alignment horizontal="center" vertical="center" wrapText="1"/>
    </xf>
    <xf numFmtId="186" fontId="1" fillId="0" borderId="9" xfId="0" applyNumberFormat="1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 wrapText="1"/>
    </xf>
    <xf numFmtId="186" fontId="1" fillId="0" borderId="15" xfId="0" applyNumberFormat="1" applyFont="1" applyBorder="1" applyAlignment="1">
      <alignment horizontal="center" vertical="center" wrapText="1"/>
    </xf>
    <xf numFmtId="186" fontId="1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left" vertical="top"/>
    </xf>
    <xf numFmtId="190" fontId="8" fillId="0" borderId="0" xfId="0" applyNumberFormat="1" applyFont="1" applyAlignment="1">
      <alignment horizontal="left" vertical="top" wrapText="1"/>
    </xf>
    <xf numFmtId="190" fontId="8" fillId="0" borderId="0" xfId="0" applyNumberFormat="1" applyFont="1" applyBorder="1"/>
    <xf numFmtId="190" fontId="8" fillId="0" borderId="0" xfId="0" applyNumberFormat="1" applyFont="1"/>
    <xf numFmtId="0" fontId="7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70E378F-6718-4E83-A5A9-2BF0C5524F1F}"/>
            </a:ext>
          </a:extLst>
        </xdr:cNvPr>
        <xdr:cNvSpPr txBox="1">
          <a:spLocks noChangeArrowheads="1"/>
        </xdr:cNvSpPr>
      </xdr:nvSpPr>
      <xdr:spPr bwMode="auto">
        <a:xfrm>
          <a:off x="3276600" y="441960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171450</xdr:colOff>
      <xdr:row>3</xdr:row>
      <xdr:rowOff>12231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5C5B3766-7F81-48F9-8461-98D66B20B7BC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33450" cy="2268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84D2238-D077-40A4-8B38-C76230A090B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12231</xdr:rowOff>
    </xdr:from>
    <xdr:to>
      <xdr:col>1</xdr:col>
      <xdr:colOff>171450</xdr:colOff>
      <xdr:row>4</xdr:row>
      <xdr:rowOff>25714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F92219D1-B1B8-4EE6-92DF-2080FD3762BD}"/>
            </a:ext>
          </a:extLst>
        </xdr:cNvPr>
        <xdr:cNvSpPr>
          <a:spLocks noChangeArrowheads="1" noTextEdit="1"/>
        </xdr:cNvSpPr>
      </xdr:nvSpPr>
      <xdr:spPr bwMode="auto">
        <a:xfrm>
          <a:off x="0" y="236349"/>
          <a:ext cx="933450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BFEF548A-9FD4-4DA1-9738-E28982ED8362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190500</xdr:colOff>
      <xdr:row>3</xdr:row>
      <xdr:rowOff>12231</xdr:rowOff>
    </xdr:from>
    <xdr:to>
      <xdr:col>14</xdr:col>
      <xdr:colOff>219075</xdr:colOff>
      <xdr:row>4</xdr:row>
      <xdr:rowOff>62193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E63EC446-968B-4A77-AC4A-7D4D2FDBA4A0}"/>
            </a:ext>
          </a:extLst>
        </xdr:cNvPr>
        <xdr:cNvSpPr>
          <a:spLocks noChangeArrowheads="1" noTextEdit="1"/>
        </xdr:cNvSpPr>
      </xdr:nvSpPr>
      <xdr:spPr bwMode="auto">
        <a:xfrm>
          <a:off x="952500" y="236349"/>
          <a:ext cx="9934575" cy="274079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1398645-55FD-4959-B6F3-9DA63277A5B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每半年終了後1個月內編送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219075</xdr:colOff>
      <xdr:row>0</xdr:row>
      <xdr:rowOff>9525</xdr:rowOff>
    </xdr:from>
    <xdr:to>
      <xdr:col>15</xdr:col>
      <xdr:colOff>219075</xdr:colOff>
      <xdr:row>3</xdr:row>
      <xdr:rowOff>12231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432ACACE-45E2-467D-95F8-302B53C5E6E7}"/>
            </a:ext>
          </a:extLst>
        </xdr:cNvPr>
        <xdr:cNvSpPr>
          <a:spLocks noChangeArrowheads="1"/>
        </xdr:cNvSpPr>
      </xdr:nvSpPr>
      <xdr:spPr bwMode="auto">
        <a:xfrm>
          <a:off x="10887075" y="9525"/>
          <a:ext cx="762000" cy="2268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219075</xdr:colOff>
      <xdr:row>3</xdr:row>
      <xdr:rowOff>12231</xdr:rowOff>
    </xdr:from>
    <xdr:to>
      <xdr:col>15</xdr:col>
      <xdr:colOff>219075</xdr:colOff>
      <xdr:row>4</xdr:row>
      <xdr:rowOff>25714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063725CE-3B8F-4E59-802F-2C183FB40E37}"/>
            </a:ext>
          </a:extLst>
        </xdr:cNvPr>
        <xdr:cNvSpPr>
          <a:spLocks noChangeArrowheads="1"/>
        </xdr:cNvSpPr>
      </xdr:nvSpPr>
      <xdr:spPr bwMode="auto">
        <a:xfrm>
          <a:off x="10887075" y="236349"/>
          <a:ext cx="762000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15</xdr:col>
      <xdr:colOff>219075</xdr:colOff>
      <xdr:row>0</xdr:row>
      <xdr:rowOff>9525</xdr:rowOff>
    </xdr:from>
    <xdr:to>
      <xdr:col>17</xdr:col>
      <xdr:colOff>723900</xdr:colOff>
      <xdr:row>3</xdr:row>
      <xdr:rowOff>12231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C2FBE42A-EEC2-4AF6-8E79-668EB9521C88}"/>
            </a:ext>
          </a:extLst>
        </xdr:cNvPr>
        <xdr:cNvSpPr>
          <a:spLocks noChangeArrowheads="1" noTextEdit="1"/>
        </xdr:cNvSpPr>
      </xdr:nvSpPr>
      <xdr:spPr bwMode="auto">
        <a:xfrm>
          <a:off x="11649075" y="9525"/>
          <a:ext cx="2028825" cy="2268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F083B00-FC67-48C4-939A-5ADBC78C622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219075</xdr:colOff>
      <xdr:row>3</xdr:row>
      <xdr:rowOff>12231</xdr:rowOff>
    </xdr:from>
    <xdr:to>
      <xdr:col>17</xdr:col>
      <xdr:colOff>723900</xdr:colOff>
      <xdr:row>4</xdr:row>
      <xdr:rowOff>25714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7685877C-163D-4E50-8A98-3DBAB60A6622}"/>
            </a:ext>
          </a:extLst>
        </xdr:cNvPr>
        <xdr:cNvSpPr>
          <a:spLocks noChangeArrowheads="1" noTextEdit="1"/>
        </xdr:cNvSpPr>
      </xdr:nvSpPr>
      <xdr:spPr bwMode="auto">
        <a:xfrm>
          <a:off x="11649075" y="236349"/>
          <a:ext cx="2028825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35AF50D-5C57-4551-B70F-A732B238864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10730-04-03-2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161925</xdr:colOff>
      <xdr:row>4</xdr:row>
      <xdr:rowOff>19050</xdr:rowOff>
    </xdr:from>
    <xdr:to>
      <xdr:col>14</xdr:col>
      <xdr:colOff>209550</xdr:colOff>
      <xdr:row>4</xdr:row>
      <xdr:rowOff>19050</xdr:rowOff>
    </xdr:to>
    <xdr:sp macro="" textlink="">
      <xdr:nvSpPr>
        <xdr:cNvPr id="3564" name="Line 37">
          <a:extLst>
            <a:ext uri="{FF2B5EF4-FFF2-40B4-BE49-F238E27FC236}">
              <a16:creationId xmlns:a16="http://schemas.microsoft.com/office/drawing/2014/main" id="{ABD3F63F-DFB8-4476-84B3-EC040103E971}"/>
            </a:ext>
          </a:extLst>
        </xdr:cNvPr>
        <xdr:cNvSpPr>
          <a:spLocks noChangeShapeType="1"/>
        </xdr:cNvSpPr>
      </xdr:nvSpPr>
      <xdr:spPr bwMode="auto">
        <a:xfrm>
          <a:off x="923925" y="476250"/>
          <a:ext cx="99536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219075</xdr:colOff>
      <xdr:row>6</xdr:row>
      <xdr:rowOff>1998</xdr:rowOff>
    </xdr:from>
    <xdr:to>
      <xdr:col>17</xdr:col>
      <xdr:colOff>742950</xdr:colOff>
      <xdr:row>6</xdr:row>
      <xdr:rowOff>257175</xdr:rowOff>
    </xdr:to>
    <xdr:sp macro="" textlink="">
      <xdr:nvSpPr>
        <xdr:cNvPr id="1731" name="報表類別">
          <a:extLst>
            <a:ext uri="{FF2B5EF4-FFF2-40B4-BE49-F238E27FC236}">
              <a16:creationId xmlns:a16="http://schemas.microsoft.com/office/drawing/2014/main" id="{2E4F895A-978B-4092-9E00-1A9E60F9C4E2}"/>
            </a:ext>
          </a:extLst>
        </xdr:cNvPr>
        <xdr:cNvSpPr>
          <a:spLocks noChangeArrowheads="1"/>
        </xdr:cNvSpPr>
      </xdr:nvSpPr>
      <xdr:spPr bwMode="auto">
        <a:xfrm>
          <a:off x="10887075" y="1257057"/>
          <a:ext cx="2809875" cy="25517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單位：個、人次</a:t>
          </a:r>
        </a:p>
      </xdr:txBody>
    </xdr:sp>
    <xdr:clientData/>
  </xdr:twoCellAnchor>
  <xdr:twoCellAnchor editAs="oneCell">
    <xdr:from>
      <xdr:col>18</xdr:col>
      <xdr:colOff>224117</xdr:colOff>
      <xdr:row>48</xdr:row>
      <xdr:rowOff>19605</xdr:rowOff>
    </xdr:from>
    <xdr:to>
      <xdr:col>23</xdr:col>
      <xdr:colOff>244564</xdr:colOff>
      <xdr:row>49</xdr:row>
      <xdr:rowOff>136713</xdr:rowOff>
    </xdr:to>
    <xdr:sp macro="" textlink="">
      <xdr:nvSpPr>
        <xdr:cNvPr id="25" name="報表類別">
          <a:extLst>
            <a:ext uri="{FF2B5EF4-FFF2-40B4-BE49-F238E27FC236}">
              <a16:creationId xmlns:a16="http://schemas.microsoft.com/office/drawing/2014/main" id="{2FDF402E-7318-42DB-9E2E-D35D94022A04}"/>
            </a:ext>
          </a:extLst>
        </xdr:cNvPr>
        <xdr:cNvSpPr>
          <a:spLocks noChangeArrowheads="1" noTextEdit="1"/>
        </xdr:cNvSpPr>
      </xdr:nvSpPr>
      <xdr:spPr bwMode="auto">
        <a:xfrm>
          <a:off x="23890941" y="9253252"/>
          <a:ext cx="2709859" cy="27399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en-US" altLang="en-US"/>
            <a:t> </a:t>
          </a:r>
        </a:p>
      </xdr:txBody>
    </xdr:sp>
    <xdr:clientData/>
  </xdr:twoCellAnchor>
  <xdr:twoCellAnchor editAs="oneCell">
    <xdr:from>
      <xdr:col>14</xdr:col>
      <xdr:colOff>182497</xdr:colOff>
      <xdr:row>16</xdr:row>
      <xdr:rowOff>445431</xdr:rowOff>
    </xdr:from>
    <xdr:to>
      <xdr:col>17</xdr:col>
      <xdr:colOff>704714</xdr:colOff>
      <xdr:row>18</xdr:row>
      <xdr:rowOff>35862</xdr:rowOff>
    </xdr:to>
    <xdr:sp macro="" textlink="B2">
      <xdr:nvSpPr>
        <xdr:cNvPr id="36" name="報表類別">
          <a:extLst>
            <a:ext uri="{FF2B5EF4-FFF2-40B4-BE49-F238E27FC236}">
              <a16:creationId xmlns:a16="http://schemas.microsoft.com/office/drawing/2014/main" id="{01D0F844-0D3A-4ACB-9C7C-D01302352F28}"/>
            </a:ext>
          </a:extLst>
        </xdr:cNvPr>
        <xdr:cNvSpPr>
          <a:spLocks noChangeArrowheads="1" noTextEdit="1"/>
        </xdr:cNvSpPr>
      </xdr:nvSpPr>
      <xdr:spPr bwMode="auto">
        <a:xfrm>
          <a:off x="10850497" y="5813049"/>
          <a:ext cx="2808217" cy="27399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35D16A9-9351-4B35-A9B7-45913B241293}" type="TxLink">
            <a:rPr lang="en-US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民國114年 1月14日 15:27:25 印製</a:t>
          </a:fld>
          <a:endParaRPr lang="en-US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212914</xdr:colOff>
      <xdr:row>11</xdr:row>
      <xdr:rowOff>22413</xdr:rowOff>
    </xdr:from>
    <xdr:to>
      <xdr:col>17</xdr:col>
      <xdr:colOff>736789</xdr:colOff>
      <xdr:row>11</xdr:row>
      <xdr:rowOff>277590</xdr:rowOff>
    </xdr:to>
    <xdr:sp macro="" textlink="">
      <xdr:nvSpPr>
        <xdr:cNvPr id="14" name="報表類別">
          <a:extLst>
            <a:ext uri="{FF2B5EF4-FFF2-40B4-BE49-F238E27FC236}">
              <a16:creationId xmlns:a16="http://schemas.microsoft.com/office/drawing/2014/main" id="{0703C054-C4E1-4653-9759-99DA370642F3}"/>
            </a:ext>
          </a:extLst>
        </xdr:cNvPr>
        <xdr:cNvSpPr>
          <a:spLocks noChangeArrowheads="1"/>
        </xdr:cNvSpPr>
      </xdr:nvSpPr>
      <xdr:spPr bwMode="auto">
        <a:xfrm>
          <a:off x="10880914" y="4459942"/>
          <a:ext cx="2809875" cy="255177"/>
        </a:xfrm>
        <a:prstGeom prst="rect">
          <a:avLst/>
        </a:prstGeom>
        <a:solidFill>
          <a:schemeClr val="bg1"/>
        </a:solidFill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單位：所、班、人次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3"/>
  <sheetViews>
    <sheetView tabSelected="1" topLeftCell="A3" zoomScale="85" zoomScaleNormal="85" workbookViewId="0"/>
  </sheetViews>
  <sheetFormatPr defaultRowHeight="12"/>
  <cols>
    <col min="1" max="4" width="13.33203125" style="2" customWidth="1"/>
    <col min="5" max="18" width="13.33203125" customWidth="1"/>
  </cols>
  <sheetData>
    <row r="1" spans="1:18" s="5" customFormat="1" ht="26.25" hidden="1" customHeight="1">
      <c r="A1" s="6" t="s">
        <v>40</v>
      </c>
      <c r="B1" s="6" t="s">
        <v>33</v>
      </c>
      <c r="C1" s="6" t="s">
        <v>34</v>
      </c>
      <c r="D1" s="6" t="s">
        <v>35</v>
      </c>
      <c r="E1" s="70" t="s">
        <v>36</v>
      </c>
      <c r="F1" s="71" t="s">
        <v>37</v>
      </c>
      <c r="G1" s="5" t="s">
        <v>38</v>
      </c>
      <c r="L1" s="7"/>
      <c r="M1" s="7"/>
      <c r="N1" s="7"/>
      <c r="O1" s="7"/>
      <c r="P1" s="7"/>
      <c r="Q1" s="7"/>
    </row>
    <row r="2" spans="1:18" s="5" customFormat="1" ht="25.5" hidden="1" customHeight="1">
      <c r="A2" s="6" t="s">
        <v>39</v>
      </c>
      <c r="B2" s="6" t="s">
        <v>31</v>
      </c>
      <c r="C2" s="6" t="s">
        <v>32</v>
      </c>
      <c r="D2" s="6"/>
      <c r="L2" s="7"/>
      <c r="M2" s="7"/>
      <c r="N2" s="7"/>
      <c r="O2" s="7"/>
      <c r="P2" s="7"/>
      <c r="Q2" s="7"/>
    </row>
    <row r="3" spans="1:18" s="2" customFormat="1" ht="18" customHeight="1">
      <c r="A3" s="41"/>
      <c r="B3" s="41"/>
      <c r="C3" s="41"/>
      <c r="D3" s="1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"/>
    </row>
    <row r="4" spans="1:18" s="2" customFormat="1" ht="18" customHeight="1">
      <c r="A4" s="41"/>
      <c r="B4" s="41"/>
      <c r="C4" s="41"/>
      <c r="D4" s="14"/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9"/>
    </row>
    <row r="5" spans="1:18" ht="39.950000000000003" customHeight="1">
      <c r="A5" s="42" t="str">
        <f>F1</f>
        <v>桃園市老人福利服務(文康)活動中心及長青學苑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24" customHeight="1">
      <c r="A6" s="43" t="str">
        <f>G1</f>
        <v>中華民國113年下半年 ( 7月至12月 )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s="1" customFormat="1" ht="23.25" customHeight="1">
      <c r="A7" s="40" t="s">
        <v>29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50.1" customHeight="1">
      <c r="A8" s="26"/>
      <c r="B8" s="26"/>
      <c r="C8" s="26"/>
      <c r="D8" s="47" t="s">
        <v>17</v>
      </c>
      <c r="E8" s="27"/>
      <c r="F8" s="28"/>
      <c r="G8" s="45" t="s">
        <v>30</v>
      </c>
      <c r="H8" s="45"/>
      <c r="I8" s="46"/>
      <c r="J8" s="44" t="s">
        <v>10</v>
      </c>
      <c r="K8" s="45"/>
      <c r="L8" s="46"/>
      <c r="M8" s="44" t="s">
        <v>19</v>
      </c>
      <c r="N8" s="45"/>
      <c r="O8" s="46"/>
      <c r="P8" s="44" t="s">
        <v>20</v>
      </c>
      <c r="Q8" s="45"/>
      <c r="R8" s="45"/>
    </row>
    <row r="9" spans="1:18" ht="50.1" customHeight="1">
      <c r="A9" s="27" t="s">
        <v>8</v>
      </c>
      <c r="B9" s="27"/>
      <c r="C9" s="28"/>
      <c r="D9" s="31">
        <f>A20</f>
        <v>97</v>
      </c>
      <c r="E9" s="32"/>
      <c r="F9" s="33"/>
      <c r="G9" s="20">
        <f>B20</f>
        <v>2</v>
      </c>
      <c r="H9" s="21"/>
      <c r="I9" s="25"/>
      <c r="J9" s="20">
        <f>C20</f>
        <v>17</v>
      </c>
      <c r="K9" s="21"/>
      <c r="L9" s="25"/>
      <c r="M9" s="20">
        <f>D20</f>
        <v>30</v>
      </c>
      <c r="N9" s="21"/>
      <c r="O9" s="25"/>
      <c r="P9" s="20">
        <f>E20</f>
        <v>48</v>
      </c>
      <c r="Q9" s="21"/>
      <c r="R9" s="21"/>
    </row>
    <row r="10" spans="1:18" ht="50.1" customHeight="1">
      <c r="A10" s="29" t="s">
        <v>9</v>
      </c>
      <c r="B10" s="29"/>
      <c r="C10" s="30"/>
      <c r="D10" s="34">
        <f>A21</f>
        <v>616834</v>
      </c>
      <c r="E10" s="35"/>
      <c r="F10" s="36"/>
      <c r="G10" s="22">
        <f>B21</f>
        <v>303598</v>
      </c>
      <c r="H10" s="23"/>
      <c r="I10" s="24"/>
      <c r="J10" s="22">
        <f>C21</f>
        <v>186303</v>
      </c>
      <c r="K10" s="23"/>
      <c r="L10" s="24"/>
      <c r="M10" s="22">
        <f>D21</f>
        <v>6415</v>
      </c>
      <c r="N10" s="23"/>
      <c r="O10" s="24"/>
      <c r="P10" s="22">
        <f>E21</f>
        <v>120518</v>
      </c>
      <c r="Q10" s="23"/>
      <c r="R10" s="23"/>
    </row>
    <row r="11" spans="1:18" ht="80.099999999999994" customHeight="1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3.25" customHeight="1">
      <c r="A12" s="15" t="s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50.1" customHeight="1">
      <c r="A13" s="51" t="s">
        <v>4</v>
      </c>
      <c r="B13" s="37" t="s">
        <v>5</v>
      </c>
      <c r="C13" s="37" t="s">
        <v>28</v>
      </c>
      <c r="D13" s="56" t="s">
        <v>21</v>
      </c>
      <c r="E13" s="57"/>
      <c r="F13" s="57"/>
      <c r="G13" s="57"/>
      <c r="H13" s="57"/>
      <c r="I13" s="58"/>
      <c r="J13" s="44" t="s">
        <v>22</v>
      </c>
      <c r="K13" s="45"/>
      <c r="L13" s="45"/>
      <c r="M13" s="45"/>
      <c r="N13" s="45"/>
      <c r="O13" s="46"/>
      <c r="P13" s="44" t="s">
        <v>23</v>
      </c>
      <c r="Q13" s="45"/>
      <c r="R13" s="45"/>
    </row>
    <row r="14" spans="1:18" ht="50.1" customHeight="1">
      <c r="A14" s="52"/>
      <c r="B14" s="38"/>
      <c r="C14" s="38"/>
      <c r="D14" s="56" t="s">
        <v>2</v>
      </c>
      <c r="E14" s="57"/>
      <c r="F14" s="58"/>
      <c r="G14" s="44" t="s">
        <v>3</v>
      </c>
      <c r="H14" s="45"/>
      <c r="I14" s="46"/>
      <c r="J14" s="54" t="s">
        <v>6</v>
      </c>
      <c r="K14" s="60" t="s">
        <v>24</v>
      </c>
      <c r="L14" s="61"/>
      <c r="M14" s="61"/>
      <c r="N14" s="61"/>
      <c r="O14" s="62"/>
      <c r="P14" s="54" t="s">
        <v>27</v>
      </c>
      <c r="Q14" s="54" t="s">
        <v>26</v>
      </c>
      <c r="R14" s="56" t="s">
        <v>14</v>
      </c>
    </row>
    <row r="15" spans="1:18" ht="50.1" customHeight="1">
      <c r="A15" s="53"/>
      <c r="B15" s="39"/>
      <c r="C15" s="39"/>
      <c r="D15" s="16" t="s">
        <v>15</v>
      </c>
      <c r="E15" s="13" t="s">
        <v>0</v>
      </c>
      <c r="F15" s="13" t="s">
        <v>1</v>
      </c>
      <c r="G15" s="13" t="s">
        <v>16</v>
      </c>
      <c r="H15" s="13" t="s">
        <v>0</v>
      </c>
      <c r="I15" s="13" t="s">
        <v>1</v>
      </c>
      <c r="J15" s="55"/>
      <c r="K15" s="19" t="s">
        <v>7</v>
      </c>
      <c r="L15" s="19" t="s">
        <v>11</v>
      </c>
      <c r="M15" s="19" t="s">
        <v>25</v>
      </c>
      <c r="N15" s="19" t="s">
        <v>12</v>
      </c>
      <c r="O15" s="19" t="s">
        <v>13</v>
      </c>
      <c r="P15" s="55"/>
      <c r="Q15" s="55"/>
      <c r="R15" s="59"/>
    </row>
    <row r="16" spans="1:18" ht="50.1" customHeight="1" thickBot="1">
      <c r="A16" s="65">
        <v>22</v>
      </c>
      <c r="B16" s="63">
        <v>370</v>
      </c>
      <c r="C16" s="63">
        <v>9753</v>
      </c>
      <c r="D16" s="63">
        <v>9733</v>
      </c>
      <c r="E16" s="63">
        <v>3861</v>
      </c>
      <c r="F16" s="63">
        <v>5872</v>
      </c>
      <c r="G16" s="63">
        <v>20</v>
      </c>
      <c r="H16" s="63">
        <v>8</v>
      </c>
      <c r="I16" s="63">
        <v>12</v>
      </c>
      <c r="J16" s="63">
        <v>3</v>
      </c>
      <c r="K16" s="63">
        <v>30</v>
      </c>
      <c r="L16" s="63">
        <v>1201</v>
      </c>
      <c r="M16" s="63">
        <v>1884</v>
      </c>
      <c r="N16" s="63">
        <v>3667</v>
      </c>
      <c r="O16" s="63">
        <v>2968</v>
      </c>
      <c r="P16" s="63">
        <v>2254</v>
      </c>
      <c r="Q16" s="63">
        <v>3162</v>
      </c>
      <c r="R16" s="64">
        <v>4337</v>
      </c>
    </row>
    <row r="17" spans="1:18" s="3" customFormat="1" ht="36" customHeight="1" thickTop="1">
      <c r="A17" s="49" t="str">
        <f>IF(LEN(A2)&gt;0,"填表　　　　　　　　　　　　　　　　　審核　　　　　　　　　　　　　　　　業務主管人員　　　　　　　　　　　　　　　　　　機關首長
　　　　　　　　　　　　　　　　　　　　　　　　　　　　　　　　　　　　　主辦統計人員","")</f>
        <v>填表　　　　　　　　　　　　　　　　　審核　　　　　　　　　　　　　　　　業務主管人員　　　　　　　　　　　　　　　　　　機關首長
　　　　　　　　　　　　　　　　　　　　　　　　　　　　　　　　　　　　　主辦統計人員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ht="18" customHeight="1">
      <c r="A18" s="50" t="str">
        <f>IF(LEN(A2)&gt;0,"資料來源："&amp;A2,"")</f>
        <v>資料來源：依據本府辦理老人福利服務登記資料彙編。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53.1" customHeight="1">
      <c r="A19" s="48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8" hidden="1" customHeight="1">
      <c r="A20" s="66">
        <v>97</v>
      </c>
      <c r="B20" s="67">
        <v>2</v>
      </c>
      <c r="C20" s="67">
        <v>17</v>
      </c>
      <c r="D20" s="67">
        <v>30</v>
      </c>
      <c r="E20" s="67">
        <v>48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2" hidden="1" customHeight="1">
      <c r="A21" s="68">
        <v>616834</v>
      </c>
      <c r="B21" s="68">
        <v>303598</v>
      </c>
      <c r="C21" s="68">
        <v>186303</v>
      </c>
      <c r="D21" s="68">
        <v>6415</v>
      </c>
      <c r="E21" s="69">
        <v>120518</v>
      </c>
    </row>
    <row r="22" spans="1:18" hidden="1"/>
    <row r="26" spans="1:18">
      <c r="E26" s="2"/>
    </row>
    <row r="41" spans="1:1">
      <c r="A41" s="12"/>
    </row>
    <row r="42" spans="1:1">
      <c r="A42" s="12"/>
    </row>
    <row r="43" spans="1:1">
      <c r="A43" s="12"/>
    </row>
  </sheetData>
  <mergeCells count="39">
    <mergeCell ref="R14:R15"/>
    <mergeCell ref="K14:O14"/>
    <mergeCell ref="J13:O13"/>
    <mergeCell ref="P13:R13"/>
    <mergeCell ref="P14:P15"/>
    <mergeCell ref="A19:R19"/>
    <mergeCell ref="A17:R17"/>
    <mergeCell ref="A18:R18"/>
    <mergeCell ref="A13:A15"/>
    <mergeCell ref="B13:B15"/>
    <mergeCell ref="J14:J15"/>
    <mergeCell ref="G14:I14"/>
    <mergeCell ref="D13:I13"/>
    <mergeCell ref="D14:F14"/>
    <mergeCell ref="Q14:Q15"/>
    <mergeCell ref="A7:R7"/>
    <mergeCell ref="A3:C3"/>
    <mergeCell ref="A4:C4"/>
    <mergeCell ref="A5:R5"/>
    <mergeCell ref="A6:R6"/>
    <mergeCell ref="P8:R8"/>
    <mergeCell ref="M8:O8"/>
    <mergeCell ref="J8:L8"/>
    <mergeCell ref="G8:I8"/>
    <mergeCell ref="D8:F8"/>
    <mergeCell ref="A8:C8"/>
    <mergeCell ref="A9:C9"/>
    <mergeCell ref="A10:C10"/>
    <mergeCell ref="D9:F9"/>
    <mergeCell ref="D10:F10"/>
    <mergeCell ref="C13:C15"/>
    <mergeCell ref="P9:R9"/>
    <mergeCell ref="P10:R10"/>
    <mergeCell ref="G10:I10"/>
    <mergeCell ref="G9:I9"/>
    <mergeCell ref="J9:L9"/>
    <mergeCell ref="J10:L10"/>
    <mergeCell ref="M9:O9"/>
    <mergeCell ref="M10:O10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10730-04-03</vt:lpstr>
      <vt:lpstr>pp</vt:lpstr>
      <vt:lpstr>'10730-04-03'!Print_Area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張舒涵</cp:lastModifiedBy>
  <cp:lastPrinted>2016-06-08T07:13:46Z</cp:lastPrinted>
  <dcterms:created xsi:type="dcterms:W3CDTF">2001-02-06T07:45:53Z</dcterms:created>
  <dcterms:modified xsi:type="dcterms:W3CDTF">2025-01-14T07:27:54Z</dcterms:modified>
</cp:coreProperties>
</file>