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defaultThemeVersion="124226"/>
  <bookViews>
    <workbookView xWindow="65416" yWindow="65416" windowWidth="29040" windowHeight="15720" activeTab="0"/>
  </bookViews>
  <sheets>
    <sheet name="10790-01-51-2" sheetId="1" r:id="rId1"/>
  </sheets>
  <definedNames>
    <definedName name="_xlnm.Print_Area" localSheetId="0">'10790-01-51-2'!$A$1:$AF$32</definedName>
  </definedNames>
  <calcPr calcId="191029"/>
  <extLst/>
</workbook>
</file>

<file path=xl/sharedStrings.xml><?xml version="1.0" encoding="utf-8"?>
<sst xmlns="http://schemas.openxmlformats.org/spreadsheetml/2006/main" count="110" uniqueCount="47">
  <si>
    <t>公開類</t>
  </si>
  <si>
    <t>年報</t>
  </si>
  <si>
    <t>每年終了後1個月內編送</t>
  </si>
  <si>
    <t>單位：人</t>
  </si>
  <si>
    <t>總　　計</t>
  </si>
  <si>
    <t>兒童及少年福利</t>
  </si>
  <si>
    <t>婦女福利</t>
  </si>
  <si>
    <t>老人福利</t>
  </si>
  <si>
    <t>身心障礙福利</t>
  </si>
  <si>
    <t>社區發展</t>
  </si>
  <si>
    <t>總　　計</t>
  </si>
  <si>
    <t>公部門</t>
  </si>
  <si>
    <t>公設民營機構(中心)</t>
  </si>
  <si>
    <t>社會救助</t>
  </si>
  <si>
    <t>社會保險</t>
  </si>
  <si>
    <t>社會工作</t>
  </si>
  <si>
    <t>志願服務</t>
  </si>
  <si>
    <t>保護性服務</t>
  </si>
  <si>
    <t>其他</t>
  </si>
  <si>
    <t>備    註</t>
  </si>
  <si>
    <t>填表</t>
  </si>
  <si>
    <t>審核</t>
  </si>
  <si>
    <t>業務主管人員</t>
  </si>
  <si>
    <t>主辦統計人員</t>
  </si>
  <si>
    <t xml:space="preserve">          2.本表有關資料填至小數點第2位。</t>
  </si>
  <si>
    <t xml:space="preserve">          3.各項福利之填寫依個人實際承辦該項業務所付出之時間佔實際上班時間之比例，小數位數計至小數點第2位，分別加總。</t>
  </si>
  <si>
    <t>機關首長</t>
  </si>
  <si>
    <t>行政人員</t>
  </si>
  <si>
    <t>社會工作
人員</t>
  </si>
  <si>
    <t>其他人員</t>
  </si>
  <si>
    <t>社會工作師</t>
  </si>
  <si>
    <t xml:space="preserve">          4.接受政府委託服務單位：指本府社會局委託民間單位(團體)辦理社會福利服務、方案之現職人員。</t>
  </si>
  <si>
    <t>直轄市、縣(市)政府社會局(處)</t>
  </si>
  <si>
    <t>鄉(鎮、市、區)公所</t>
  </si>
  <si>
    <t xml:space="preserve">     桃園市政府從事社會福利工作人員數</t>
  </si>
  <si>
    <r>
      <t>機</t>
    </r>
    <r>
      <rPr>
        <sz val="12"/>
        <rFont val="Times New Roman"/>
        <family val="1"/>
      </rPr>
      <t xml:space="preserve"> </t>
    </r>
    <r>
      <rPr>
        <sz val="12"/>
        <rFont val="標楷體"/>
        <family val="4"/>
      </rPr>
      <t>關</t>
    </r>
    <r>
      <rPr>
        <sz val="12"/>
        <rFont val="Times New Roman"/>
        <family val="1"/>
      </rPr>
      <t xml:space="preserve"> </t>
    </r>
    <r>
      <rPr>
        <sz val="12"/>
        <rFont val="標楷體"/>
        <family val="4"/>
      </rPr>
      <t>別</t>
    </r>
  </si>
  <si>
    <t>非社工專業人員</t>
  </si>
  <si>
    <t>附屬福利機關(構)</t>
  </si>
  <si>
    <t>接受社會局(處)委託服務單位</t>
  </si>
  <si>
    <t>資料來源：依據各公所、各附屬福利機關(構)、公設民營機構(中心)、接受社會局委託服務單位報送資料及本府社會局人員配置狀況資料彙編。</t>
  </si>
  <si>
    <t>填表說明：1.本表應於編製期限內經網際網路上傳送至桃園市政府公務統計行政管理系統。</t>
  </si>
  <si>
    <t>編製機關</t>
  </si>
  <si>
    <t>桃園市政府社會局</t>
  </si>
  <si>
    <t>表    號</t>
  </si>
  <si>
    <t>10790-01-51-2</t>
  </si>
  <si>
    <t>中華民國112年底</t>
  </si>
  <si>
    <t>中華民國113年1月3日編製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</si>
</sst>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77" formatCode="_(* #,##0.00_);_(* \(#,##0.00\);_(* &quot;-&quot;??_);_(@_)"/>
  </numFmts>
  <fonts count="35">
    <font>
      <sz val="12"/>
      <name val="新細明體"/>
      <family val="1"/>
    </font>
    <font>
      <sz val="10"/>
      <name val="Arial"/>
      <family val="2"/>
    </font>
    <font>
      <sz val="12"/>
      <name val="標楷體"/>
      <family val="4"/>
    </font>
    <font>
      <sz val="9"/>
      <name val="新細明體"/>
      <family val="1"/>
    </font>
    <font>
      <sz val="20"/>
      <name val="標楷體"/>
      <family val="4"/>
    </font>
    <font>
      <sz val="9"/>
      <name val="細明體"/>
      <family val="3"/>
    </font>
    <font>
      <sz val="20"/>
      <name val="新細明體"/>
      <family val="1"/>
    </font>
    <font>
      <sz val="11"/>
      <name val="標楷體"/>
      <family val="4"/>
    </font>
    <font>
      <sz val="12"/>
      <name val="Times New Roman"/>
      <family val="1"/>
    </font>
    <font>
      <sz val="10"/>
      <name val="標楷體"/>
      <family val="4"/>
    </font>
    <font>
      <b/>
      <sz val="12"/>
      <name val="標楷體"/>
      <family val="4"/>
    </font>
    <font>
      <sz val="12"/>
      <name val="Courier"/>
      <family val="3"/>
    </font>
    <font>
      <sz val="12"/>
      <color indexed="8"/>
      <name val="新細明體"/>
      <family val="1"/>
    </font>
    <font>
      <sz val="12"/>
      <color indexed="9"/>
      <name val="新細明體"/>
      <family val="1"/>
    </font>
    <font>
      <sz val="9"/>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Calibri"/>
      <family val="2"/>
      <scheme val="minor"/>
    </font>
    <font>
      <sz val="12"/>
      <color theme="1"/>
      <name val="Calibri"/>
      <family val="1"/>
      <scheme val="minor"/>
    </font>
    <font>
      <sz val="9"/>
      <name val="標楷體"/>
      <family val="4"/>
    </font>
    <font>
      <sz val="8"/>
      <name val="標楷體"/>
      <family val="4"/>
    </font>
    <font>
      <sz val="12"/>
      <color theme="1"/>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8">
    <border>
      <left/>
      <right/>
      <top/>
      <bottom/>
      <diagonal/>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top/>
      <bottom style="thin"/>
    </border>
    <border>
      <left style="thin"/>
      <right style="thin"/>
      <top style="thin"/>
      <bottom style="thin"/>
    </border>
    <border>
      <left/>
      <right/>
      <top/>
      <bottom style="thin"/>
    </border>
    <border>
      <left/>
      <right/>
      <top style="thin"/>
      <bottom/>
    </border>
    <border>
      <left/>
      <right/>
      <top/>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right style="thin"/>
      <top/>
      <bottom style="medium"/>
    </border>
    <border>
      <left style="thin"/>
      <right/>
      <top/>
      <bottom style="medium"/>
    </border>
    <border>
      <left style="thin"/>
      <right style="thin"/>
      <top/>
      <bottom style="medium"/>
    </border>
    <border>
      <left/>
      <right style="thin"/>
      <top/>
      <bottom style="thin"/>
    </border>
    <border>
      <left style="thin"/>
      <right/>
      <top/>
      <bottom/>
    </border>
    <border>
      <left/>
      <right/>
      <top style="thin"/>
      <bottom style="thin"/>
    </border>
    <border>
      <left/>
      <right style="thin"/>
      <top style="thin"/>
      <bottom style="thin"/>
    </border>
    <border>
      <left style="medium">
        <color rgb="FF000000"/>
      </left>
      <right/>
      <top/>
      <bottom style="thin">
        <color rgb="FF000000"/>
      </bottom>
    </border>
    <border>
      <left style="thin">
        <color rgb="FF000000"/>
      </left>
      <right/>
      <top/>
      <bottom style="thin">
        <color rgb="FF000000"/>
      </bottom>
    </border>
    <border>
      <left style="thin">
        <color rgb="FF000000"/>
      </left>
      <right style="thin"/>
      <top style="thin"/>
      <bottom style="thin"/>
    </border>
    <border>
      <left style="thin"/>
      <right/>
      <top style="thin"/>
      <bottom style="thin"/>
    </border>
    <border>
      <left/>
      <right/>
      <top style="thin"/>
      <bottom style="medium"/>
    </border>
    <border>
      <left/>
      <right style="thin"/>
      <top style="thin"/>
      <bottom style="medium"/>
    </border>
    <border>
      <left style="thin"/>
      <right/>
      <top style="thin"/>
      <bottom style="medium"/>
    </border>
    <border>
      <left style="thin"/>
      <right style="thin"/>
      <top style="thin"/>
      <bottom style="medium"/>
    </border>
    <border>
      <left/>
      <right/>
      <top style="medium"/>
      <bottom style="medium"/>
    </border>
    <border>
      <left/>
      <right style="thin"/>
      <top style="medium"/>
      <bottom style="medium"/>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2" borderId="0" applyNumberFormat="0" applyBorder="0" applyProtection="0">
      <alignment/>
    </xf>
    <xf numFmtId="0" fontId="12" fillId="3" borderId="0" applyNumberFormat="0" applyBorder="0" applyProtection="0">
      <alignment/>
    </xf>
    <xf numFmtId="0" fontId="12" fillId="4" borderId="0" applyNumberFormat="0" applyBorder="0" applyProtection="0">
      <alignment/>
    </xf>
    <xf numFmtId="0" fontId="12" fillId="5" borderId="0" applyNumberFormat="0" applyBorder="0" applyProtection="0">
      <alignment/>
    </xf>
    <xf numFmtId="0" fontId="12" fillId="6" borderId="0" applyNumberFormat="0" applyBorder="0" applyProtection="0">
      <alignment/>
    </xf>
    <xf numFmtId="0" fontId="12" fillId="7" borderId="0" applyNumberFormat="0" applyBorder="0" applyProtection="0">
      <alignment/>
    </xf>
    <xf numFmtId="0" fontId="12" fillId="8" borderId="0" applyNumberFormat="0" applyBorder="0" applyProtection="0">
      <alignment/>
    </xf>
    <xf numFmtId="0" fontId="12" fillId="9" borderId="0" applyNumberFormat="0" applyBorder="0" applyProtection="0">
      <alignment/>
    </xf>
    <xf numFmtId="0" fontId="12" fillId="10" borderId="0" applyNumberFormat="0" applyBorder="0" applyProtection="0">
      <alignment/>
    </xf>
    <xf numFmtId="0" fontId="12" fillId="5" borderId="0" applyNumberFormat="0" applyBorder="0" applyProtection="0">
      <alignment/>
    </xf>
    <xf numFmtId="0" fontId="12" fillId="8" borderId="0" applyNumberFormat="0" applyBorder="0" applyProtection="0">
      <alignment/>
    </xf>
    <xf numFmtId="0" fontId="12" fillId="11" borderId="0" applyNumberFormat="0" applyBorder="0" applyProtection="0">
      <alignment/>
    </xf>
    <xf numFmtId="0" fontId="13" fillId="12" borderId="0" applyNumberFormat="0" applyBorder="0" applyProtection="0">
      <alignment/>
    </xf>
    <xf numFmtId="0" fontId="13" fillId="9" borderId="0" applyNumberFormat="0" applyBorder="0" applyProtection="0">
      <alignment/>
    </xf>
    <xf numFmtId="0" fontId="13" fillId="10" borderId="0" applyNumberFormat="0" applyBorder="0" applyProtection="0">
      <alignment/>
    </xf>
    <xf numFmtId="0" fontId="13" fillId="13" borderId="0" applyNumberFormat="0" applyBorder="0" applyProtection="0">
      <alignment/>
    </xf>
    <xf numFmtId="0" fontId="13" fillId="14" borderId="0" applyNumberFormat="0" applyBorder="0" applyProtection="0">
      <alignment/>
    </xf>
    <xf numFmtId="0" fontId="13" fillId="15" borderId="0" applyNumberFormat="0" applyBorder="0" applyProtection="0">
      <alignment/>
    </xf>
    <xf numFmtId="0" fontId="14" fillId="0" borderId="0">
      <alignment/>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Protection="0">
      <alignment/>
    </xf>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14" fillId="0" borderId="0" applyFont="0" applyFill="0" applyBorder="0" applyAlignment="0" applyProtection="0"/>
    <xf numFmtId="0" fontId="15" fillId="16" borderId="0" applyNumberFormat="0" applyBorder="0" applyProtection="0">
      <alignment/>
    </xf>
    <xf numFmtId="0" fontId="16" fillId="0" borderId="1" applyNumberFormat="0" applyFill="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9" fontId="0" fillId="0" borderId="0" applyFont="0" applyFill="0" applyBorder="0" applyAlignment="0" applyProtection="0"/>
    <xf numFmtId="0" fontId="18" fillId="17" borderId="2" applyNumberFormat="0" applyProtection="0">
      <alignment/>
    </xf>
    <xf numFmtId="44" fontId="0" fillId="0" borderId="0" applyFont="0" applyFill="0" applyBorder="0" applyAlignment="0" applyProtection="0"/>
    <xf numFmtId="44" fontId="0" fillId="0" borderId="0" applyFont="0" applyFill="0" applyBorder="0" applyAlignment="0" applyProtection="0"/>
    <xf numFmtId="0" fontId="19" fillId="0" borderId="3" applyNumberFormat="0" applyFill="0" applyProtection="0">
      <alignment/>
    </xf>
    <xf numFmtId="0" fontId="12" fillId="18" borderId="4" applyNumberFormat="0" applyFont="0" applyProtection="0">
      <alignment/>
    </xf>
    <xf numFmtId="0" fontId="20" fillId="0" borderId="0" applyNumberFormat="0" applyFill="0" applyBorder="0" applyProtection="0">
      <alignment/>
    </xf>
    <xf numFmtId="0" fontId="13" fillId="19" borderId="0" applyNumberFormat="0" applyBorder="0" applyProtection="0">
      <alignment/>
    </xf>
    <xf numFmtId="0" fontId="13" fillId="20" borderId="0" applyNumberFormat="0" applyBorder="0" applyProtection="0">
      <alignment/>
    </xf>
    <xf numFmtId="0" fontId="13" fillId="21" borderId="0" applyNumberFormat="0" applyBorder="0" applyProtection="0">
      <alignment/>
    </xf>
    <xf numFmtId="0" fontId="13" fillId="13" borderId="0" applyNumberFormat="0" applyBorder="0" applyProtection="0">
      <alignment/>
    </xf>
    <xf numFmtId="0" fontId="13" fillId="14" borderId="0" applyNumberFormat="0" applyBorder="0" applyProtection="0">
      <alignment/>
    </xf>
    <xf numFmtId="0" fontId="13" fillId="22" borderId="0" applyNumberFormat="0" applyBorder="0" applyProtection="0">
      <alignment/>
    </xf>
    <xf numFmtId="0" fontId="21" fillId="0" borderId="5" applyNumberFormat="0" applyFill="0" applyProtection="0">
      <alignment/>
    </xf>
    <xf numFmtId="0" fontId="22" fillId="0" borderId="6" applyNumberFormat="0" applyFill="0" applyProtection="0">
      <alignment/>
    </xf>
    <xf numFmtId="0" fontId="23" fillId="0" borderId="7" applyNumberFormat="0" applyFill="0" applyProtection="0">
      <alignment/>
    </xf>
    <xf numFmtId="0" fontId="23" fillId="0" borderId="0" applyNumberFormat="0" applyFill="0" applyBorder="0" applyProtection="0">
      <alignment/>
    </xf>
    <xf numFmtId="0" fontId="24" fillId="0" borderId="0" applyNumberFormat="0" applyFill="0" applyBorder="0" applyProtection="0">
      <alignment/>
    </xf>
    <xf numFmtId="0" fontId="25" fillId="7" borderId="2" applyNumberFormat="0" applyProtection="0">
      <alignment/>
    </xf>
    <xf numFmtId="0" fontId="26" fillId="17" borderId="8" applyNumberFormat="0" applyProtection="0">
      <alignment/>
    </xf>
    <xf numFmtId="0" fontId="27" fillId="23" borderId="9" applyNumberFormat="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9" fillId="0" borderId="0" applyNumberFormat="0" applyFill="0" applyBorder="0" applyProtection="0">
      <alignment/>
    </xf>
    <xf numFmtId="43" fontId="0" fillId="0" borderId="0" applyFont="0" applyFill="0" applyBorder="0" applyProtection="0">
      <alignment/>
    </xf>
  </cellStyleXfs>
  <cellXfs count="94">
    <xf numFmtId="0" fontId="0" fillId="0" borderId="0" xfId="0"/>
    <xf numFmtId="43" fontId="2" fillId="0" borderId="10" xfId="102" applyFont="1" applyFill="1" applyBorder="1" applyAlignment="1">
      <alignment/>
    </xf>
    <xf numFmtId="43" fontId="2" fillId="0" borderId="11" xfId="102" applyFont="1" applyBorder="1" applyAlignment="1" applyProtection="1">
      <alignment horizontal="distributed"/>
      <protection/>
    </xf>
    <xf numFmtId="43" fontId="2" fillId="0" borderId="0" xfId="102" applyFont="1" applyBorder="1" applyAlignment="1" applyProtection="1">
      <alignment horizontal="distributed"/>
      <protection/>
    </xf>
    <xf numFmtId="43" fontId="2" fillId="0" borderId="0" xfId="102" applyFont="1" applyFill="1" applyAlignment="1">
      <alignment/>
    </xf>
    <xf numFmtId="43" fontId="0" fillId="0" borderId="0" xfId="102" applyFont="1" applyFill="1" applyAlignment="1">
      <alignment/>
    </xf>
    <xf numFmtId="43" fontId="2" fillId="0" borderId="0" xfId="102" applyFont="1" applyFill="1" applyBorder="1" applyAlignment="1">
      <alignment vertical="center"/>
    </xf>
    <xf numFmtId="43" fontId="2" fillId="0" borderId="11" xfId="102" applyFont="1" applyFill="1" applyBorder="1" applyAlignment="1">
      <alignment horizontal="center" vertical="center"/>
    </xf>
    <xf numFmtId="43" fontId="0" fillId="0" borderId="0" xfId="102" applyFont="1" applyAlignment="1">
      <alignment/>
    </xf>
    <xf numFmtId="43" fontId="2" fillId="0" borderId="10" xfId="102" applyFont="1" applyBorder="1" applyAlignment="1">
      <alignment/>
    </xf>
    <xf numFmtId="43" fontId="2" fillId="0" borderId="12" xfId="102" applyFont="1" applyFill="1" applyBorder="1" applyAlignment="1">
      <alignment/>
    </xf>
    <xf numFmtId="43" fontId="2" fillId="0" borderId="12" xfId="102" applyFont="1" applyFill="1" applyBorder="1" applyAlignment="1">
      <alignment vertical="center"/>
    </xf>
    <xf numFmtId="43" fontId="4" fillId="0" borderId="13" xfId="102" applyFont="1" applyBorder="1" applyAlignment="1">
      <alignment horizontal="center"/>
    </xf>
    <xf numFmtId="43" fontId="6" fillId="0" borderId="0" xfId="102" applyFont="1" applyAlignment="1">
      <alignment/>
    </xf>
    <xf numFmtId="43" fontId="7" fillId="0" borderId="14" xfId="102" applyFont="1" applyFill="1" applyBorder="1" applyAlignment="1">
      <alignment horizontal="center"/>
    </xf>
    <xf numFmtId="43" fontId="7" fillId="0" borderId="14" xfId="102" applyFont="1" applyFill="1" applyBorder="1" applyAlignment="1">
      <alignment/>
    </xf>
    <xf numFmtId="43" fontId="2" fillId="0" borderId="0" xfId="102" applyFont="1" applyFill="1" applyAlignment="1">
      <alignment horizontal="right"/>
    </xf>
    <xf numFmtId="43" fontId="2" fillId="0" borderId="15" xfId="102" applyFont="1" applyBorder="1" applyAlignment="1">
      <alignment horizontal="center" vertical="center" wrapText="1"/>
    </xf>
    <xf numFmtId="43" fontId="2" fillId="0" borderId="16" xfId="102" applyFont="1" applyBorder="1" applyAlignment="1">
      <alignment horizontal="center" vertical="center" wrapText="1"/>
    </xf>
    <xf numFmtId="43" fontId="2" fillId="0" borderId="17" xfId="102" applyFont="1" applyFill="1" applyBorder="1" applyAlignment="1">
      <alignment horizontal="center" vertical="center" wrapText="1"/>
    </xf>
    <xf numFmtId="43" fontId="2" fillId="0" borderId="18" xfId="102" applyFont="1" applyFill="1" applyBorder="1" applyAlignment="1">
      <alignment horizontal="center" vertical="center" wrapText="1"/>
    </xf>
    <xf numFmtId="43" fontId="0" fillId="0" borderId="19" xfId="102" applyFont="1" applyFill="1" applyBorder="1" applyAlignment="1">
      <alignment horizontal="center" vertical="center" wrapText="1"/>
    </xf>
    <xf numFmtId="43" fontId="0" fillId="0" borderId="18" xfId="102" applyFont="1" applyFill="1" applyBorder="1" applyAlignment="1">
      <alignment horizontal="center" vertical="center" wrapText="1"/>
    </xf>
    <xf numFmtId="43" fontId="2" fillId="0" borderId="20" xfId="102" applyFont="1" applyFill="1" applyBorder="1" applyAlignment="1">
      <alignment horizontal="center" vertical="center" wrapText="1"/>
    </xf>
    <xf numFmtId="43" fontId="0" fillId="0" borderId="20" xfId="102" applyFont="1" applyFill="1" applyBorder="1" applyAlignment="1">
      <alignment horizontal="center" vertical="center" wrapText="1"/>
    </xf>
    <xf numFmtId="43" fontId="0" fillId="0" borderId="17" xfId="102" applyFont="1" applyFill="1" applyBorder="1" applyAlignment="1">
      <alignment horizontal="center" vertical="center" wrapText="1"/>
    </xf>
    <xf numFmtId="43" fontId="2" fillId="0" borderId="14" xfId="102" applyFont="1" applyBorder="1" applyAlignment="1">
      <alignment horizontal="center" vertical="center" wrapText="1"/>
    </xf>
    <xf numFmtId="43" fontId="2" fillId="0" borderId="21" xfId="102" applyFont="1" applyBorder="1" applyAlignment="1">
      <alignment horizontal="center" vertical="center" wrapText="1"/>
    </xf>
    <xf numFmtId="43" fontId="2" fillId="0" borderId="22" xfId="102" applyFont="1" applyFill="1" applyBorder="1" applyAlignment="1">
      <alignment horizontal="center" vertical="center" wrapText="1"/>
    </xf>
    <xf numFmtId="43" fontId="9" fillId="0" borderId="22" xfId="102" applyFont="1" applyFill="1" applyBorder="1" applyAlignment="1">
      <alignment horizontal="center" vertical="center" wrapText="1"/>
    </xf>
    <xf numFmtId="43" fontId="9" fillId="0" borderId="23" xfId="102" applyFont="1" applyFill="1" applyBorder="1" applyAlignment="1">
      <alignment horizontal="center" vertical="center" wrapText="1"/>
    </xf>
    <xf numFmtId="43" fontId="2" fillId="0" borderId="12" xfId="102" applyFont="1" applyBorder="1" applyAlignment="1">
      <alignment horizontal="left" vertical="center"/>
    </xf>
    <xf numFmtId="43" fontId="2" fillId="0" borderId="24" xfId="102" applyFont="1" applyBorder="1" applyAlignment="1">
      <alignment horizontal="left" vertical="center"/>
    </xf>
    <xf numFmtId="43" fontId="32" fillId="0" borderId="10" xfId="102" applyFont="1" applyFill="1" applyBorder="1" applyAlignment="1">
      <alignment/>
    </xf>
    <xf numFmtId="43" fontId="9" fillId="0" borderId="10" xfId="102" applyFont="1" applyFill="1" applyBorder="1" applyAlignment="1">
      <alignment/>
    </xf>
    <xf numFmtId="43" fontId="33" fillId="0" borderId="10" xfId="102" applyFont="1" applyFill="1" applyBorder="1" applyAlignment="1">
      <alignment/>
    </xf>
    <xf numFmtId="43" fontId="7" fillId="0" borderId="10" xfId="102" applyFont="1" applyFill="1" applyBorder="1" applyAlignment="1">
      <alignment/>
    </xf>
    <xf numFmtId="43" fontId="2" fillId="0" borderId="25" xfId="102" applyFont="1" applyFill="1" applyBorder="1" applyAlignment="1">
      <alignment/>
    </xf>
    <xf numFmtId="43" fontId="2" fillId="0" borderId="26" xfId="102" applyFont="1" applyBorder="1" applyAlignment="1">
      <alignment horizontal="left" vertical="center"/>
    </xf>
    <xf numFmtId="43" fontId="2" fillId="0" borderId="27" xfId="102" applyFont="1" applyBorder="1" applyAlignment="1">
      <alignment horizontal="left" vertical="center"/>
    </xf>
    <xf numFmtId="43" fontId="9" fillId="0" borderId="26" xfId="102" applyFont="1" applyFill="1" applyBorder="1" applyAlignment="1">
      <alignment horizontal="left" vertical="center" indent="1"/>
    </xf>
    <xf numFmtId="43" fontId="2" fillId="0" borderId="27" xfId="102" applyFont="1" applyFill="1" applyBorder="1" applyAlignment="1">
      <alignment horizontal="left" vertical="center" indent="1"/>
    </xf>
    <xf numFmtId="43" fontId="2" fillId="0" borderId="11" xfId="102" applyFont="1" applyFill="1" applyBorder="1" applyAlignment="1">
      <alignment/>
    </xf>
    <xf numFmtId="43" fontId="34" fillId="0" borderId="28" xfId="102" applyFont="1" applyFill="1" applyBorder="1" applyAlignment="1">
      <alignment/>
    </xf>
    <xf numFmtId="43" fontId="31" fillId="0" borderId="29" xfId="102" applyFont="1" applyFill="1" applyBorder="1" applyAlignment="1">
      <alignment/>
    </xf>
    <xf numFmtId="43" fontId="34" fillId="0" borderId="29" xfId="102" applyFont="1" applyFill="1" applyBorder="1" applyAlignment="1">
      <alignment/>
    </xf>
    <xf numFmtId="43" fontId="34" fillId="0" borderId="30" xfId="102" applyFont="1" applyFill="1" applyBorder="1" applyAlignment="1">
      <alignment/>
    </xf>
    <xf numFmtId="43" fontId="2" fillId="0" borderId="27" xfId="102" applyFont="1" applyFill="1" applyBorder="1" applyAlignment="1">
      <alignment/>
    </xf>
    <xf numFmtId="43" fontId="2" fillId="0" borderId="31" xfId="102" applyFont="1" applyFill="1" applyBorder="1" applyAlignment="1">
      <alignment/>
    </xf>
    <xf numFmtId="43" fontId="2" fillId="0" borderId="26" xfId="102" applyFont="1" applyFill="1" applyBorder="1" applyAlignment="1">
      <alignment horizontal="left" vertical="center" indent="1"/>
    </xf>
    <xf numFmtId="43" fontId="32" fillId="0" borderId="11" xfId="102" applyFont="1" applyFill="1" applyBorder="1" applyAlignment="1">
      <alignment/>
    </xf>
    <xf numFmtId="43" fontId="32" fillId="0" borderId="31" xfId="102" applyFont="1" applyFill="1" applyBorder="1" applyAlignment="1">
      <alignment/>
    </xf>
    <xf numFmtId="43" fontId="2" fillId="0" borderId="26" xfId="102" applyFont="1" applyBorder="1" applyAlignment="1" applyProtection="1">
      <alignment horizontal="left" vertical="center" indent="1"/>
      <protection/>
    </xf>
    <xf numFmtId="43" fontId="2" fillId="0" borderId="27" xfId="102" applyFont="1" applyBorder="1" applyAlignment="1" applyProtection="1">
      <alignment horizontal="left" vertical="center" indent="1"/>
      <protection/>
    </xf>
    <xf numFmtId="43" fontId="2" fillId="0" borderId="0" xfId="102" applyFont="1" applyAlignment="1">
      <alignment/>
    </xf>
    <xf numFmtId="43" fontId="2" fillId="0" borderId="26" xfId="102" applyFont="1" applyFill="1" applyBorder="1" applyAlignment="1">
      <alignment horizontal="left" vertical="center"/>
    </xf>
    <xf numFmtId="43" fontId="2" fillId="0" borderId="27" xfId="102" applyFont="1" applyFill="1" applyBorder="1" applyAlignment="1">
      <alignment horizontal="left" vertical="center"/>
    </xf>
    <xf numFmtId="43" fontId="2" fillId="0" borderId="32" xfId="102" applyFont="1" applyFill="1" applyBorder="1" applyAlignment="1">
      <alignment horizontal="left" vertical="center"/>
    </xf>
    <xf numFmtId="43" fontId="2" fillId="0" borderId="33" xfId="102" applyFont="1" applyFill="1" applyBorder="1" applyAlignment="1">
      <alignment horizontal="left" vertical="center"/>
    </xf>
    <xf numFmtId="43" fontId="2" fillId="0" borderId="34" xfId="102" applyFont="1" applyFill="1" applyBorder="1" applyAlignment="1">
      <alignment/>
    </xf>
    <xf numFmtId="43" fontId="9" fillId="0" borderId="34" xfId="102" applyFont="1" applyFill="1" applyBorder="1" applyAlignment="1">
      <alignment/>
    </xf>
    <xf numFmtId="43" fontId="2" fillId="0" borderId="35" xfId="102" applyFont="1" applyFill="1" applyBorder="1" applyAlignment="1">
      <alignment/>
    </xf>
    <xf numFmtId="43" fontId="7" fillId="0" borderId="35" xfId="102" applyFont="1" applyFill="1" applyBorder="1" applyAlignment="1">
      <alignment/>
    </xf>
    <xf numFmtId="43" fontId="10" fillId="0" borderId="0" xfId="102" applyFont="1" applyBorder="1" applyAlignment="1">
      <alignment horizontal="center"/>
    </xf>
    <xf numFmtId="43" fontId="10" fillId="0" borderId="0" xfId="102" applyFont="1" applyFill="1" applyAlignment="1">
      <alignment horizontal="center"/>
    </xf>
    <xf numFmtId="43" fontId="2" fillId="0" borderId="14" xfId="102" applyFont="1" applyFill="1" applyBorder="1" applyAlignment="1">
      <alignment/>
    </xf>
    <xf numFmtId="43" fontId="10" fillId="0" borderId="14" xfId="102" applyFont="1" applyFill="1" applyBorder="1" applyAlignment="1">
      <alignment/>
    </xf>
    <xf numFmtId="43" fontId="2" fillId="0" borderId="18" xfId="102" applyFont="1" applyBorder="1" applyAlignment="1">
      <alignment horizontal="center" vertical="center" wrapText="1"/>
    </xf>
    <xf numFmtId="43" fontId="2" fillId="0" borderId="19" xfId="102" applyFont="1" applyBorder="1" applyAlignment="1">
      <alignment horizontal="center" vertical="center" wrapText="1"/>
    </xf>
    <xf numFmtId="43" fontId="2" fillId="0" borderId="19" xfId="102" applyFont="1" applyFill="1" applyBorder="1" applyAlignment="1">
      <alignment horizontal="center" vertical="center" wrapText="1"/>
    </xf>
    <xf numFmtId="43" fontId="2" fillId="0" borderId="32" xfId="102" applyFont="1" applyBorder="1" applyAlignment="1">
      <alignment horizontal="center" vertical="center" wrapText="1"/>
    </xf>
    <xf numFmtId="43" fontId="2" fillId="0" borderId="33" xfId="102" applyFont="1" applyBorder="1" applyAlignment="1">
      <alignment horizontal="center" vertical="center" wrapText="1"/>
    </xf>
    <xf numFmtId="43" fontId="32" fillId="0" borderId="12" xfId="102" applyFont="1" applyFill="1" applyBorder="1" applyAlignment="1">
      <alignment/>
    </xf>
    <xf numFmtId="43" fontId="30" fillId="0" borderId="10" xfId="102" applyFont="1" applyFill="1" applyBorder="1" applyAlignment="1">
      <alignment/>
    </xf>
    <xf numFmtId="43" fontId="2" fillId="0" borderId="11" xfId="102" applyFont="1" applyFill="1" applyBorder="1" applyAlignment="1">
      <alignment horizontal="left" indent="1"/>
    </xf>
    <xf numFmtId="43" fontId="2" fillId="0" borderId="36" xfId="102" applyFont="1" applyBorder="1" applyAlignment="1">
      <alignment/>
    </xf>
    <xf numFmtId="43" fontId="2" fillId="0" borderId="37" xfId="102" applyFont="1" applyBorder="1" applyAlignment="1">
      <alignment/>
    </xf>
    <xf numFmtId="43" fontId="2" fillId="0" borderId="36" xfId="102" applyFont="1" applyFill="1" applyBorder="1" applyAlignment="1">
      <alignment/>
    </xf>
    <xf numFmtId="43" fontId="10" fillId="0" borderId="36" xfId="102" applyFont="1" applyFill="1" applyBorder="1" applyAlignment="1">
      <alignment/>
    </xf>
    <xf numFmtId="43" fontId="2" fillId="0" borderId="0" xfId="102" applyFont="1" applyBorder="1" applyAlignment="1">
      <alignment horizontal="left" vertical="center"/>
    </xf>
    <xf numFmtId="43" fontId="2" fillId="0" borderId="0" xfId="102" applyFont="1" applyBorder="1" applyAlignment="1">
      <alignment horizontal="left" vertical="center"/>
    </xf>
    <xf numFmtId="43" fontId="2" fillId="0" borderId="0" xfId="102" applyFont="1" applyFill="1" applyAlignment="1">
      <alignment horizontal="center" vertical="center"/>
    </xf>
    <xf numFmtId="43" fontId="2" fillId="0" borderId="0" xfId="102" applyFont="1" applyFill="1" applyAlignment="1">
      <alignment horizontal="left" vertical="center"/>
    </xf>
    <xf numFmtId="43" fontId="2" fillId="0" borderId="0" xfId="102" applyFont="1" applyFill="1" applyBorder="1" applyAlignment="1">
      <alignment horizontal="center" vertical="center"/>
    </xf>
    <xf numFmtId="43" fontId="0" fillId="0" borderId="0" xfId="102" applyFont="1" applyFill="1" applyAlignment="1">
      <alignment/>
    </xf>
    <xf numFmtId="43" fontId="10" fillId="0" borderId="0" xfId="102" applyFont="1" applyFill="1" applyBorder="1" applyAlignment="1">
      <alignment/>
    </xf>
    <xf numFmtId="43" fontId="2" fillId="0" borderId="0" xfId="102" applyFont="1" applyFill="1" applyBorder="1" applyAlignment="1">
      <alignment/>
    </xf>
    <xf numFmtId="43" fontId="2" fillId="0" borderId="15" xfId="102" applyFont="1" applyFill="1" applyBorder="1" applyAlignment="1">
      <alignment horizontal="right"/>
    </xf>
    <xf numFmtId="43" fontId="0" fillId="0" borderId="15" xfId="102" applyFont="1" applyFill="1" applyBorder="1" applyAlignment="1">
      <alignment horizontal="right"/>
    </xf>
    <xf numFmtId="43" fontId="2" fillId="0" borderId="0" xfId="102" applyFont="1" applyAlignment="1">
      <alignment horizontal="left" vertical="center"/>
    </xf>
    <xf numFmtId="43" fontId="2" fillId="0" borderId="0" xfId="102" applyFont="1" applyAlignment="1">
      <alignment horizontal="left" vertical="center"/>
    </xf>
    <xf numFmtId="43" fontId="0" fillId="0" borderId="0" xfId="102" applyFont="1" applyFill="1" applyAlignment="1">
      <alignment horizontal="center" vertical="center"/>
    </xf>
    <xf numFmtId="43" fontId="2" fillId="0" borderId="0" xfId="102" applyFont="1" applyFill="1" applyAlignment="1" applyProtection="1">
      <alignment horizontal="left"/>
      <protection/>
    </xf>
    <xf numFmtId="43" fontId="2" fillId="0" borderId="0" xfId="102" applyFont="1" applyAlignment="1" applyProtection="1">
      <alignment horizontal="left"/>
      <protection/>
    </xf>
  </cellXfs>
  <cellStyles count="89">
    <cellStyle name="Normal" xfId="0"/>
    <cellStyle name="Percent" xfId="15"/>
    <cellStyle name="Currency" xfId="16"/>
    <cellStyle name="Currency [0]" xfId="17"/>
    <cellStyle name="Comma" xfId="18"/>
    <cellStyle name="Comma [0]" xfId="19"/>
    <cellStyle name="20% - 輔色1 2" xfId="20"/>
    <cellStyle name="20% - 輔色2 2" xfId="21"/>
    <cellStyle name="20% - 輔色3 2" xfId="22"/>
    <cellStyle name="20% - 輔色4 2" xfId="23"/>
    <cellStyle name="20% - 輔色5 2" xfId="24"/>
    <cellStyle name="20% - 輔色6 2" xfId="25"/>
    <cellStyle name="40% - 輔色1 2" xfId="26"/>
    <cellStyle name="40% - 輔色2 2" xfId="27"/>
    <cellStyle name="40% - 輔色3 2" xfId="28"/>
    <cellStyle name="40% - 輔色4 2" xfId="29"/>
    <cellStyle name="40% - 輔色5 2" xfId="30"/>
    <cellStyle name="40% - 輔色6 2" xfId="31"/>
    <cellStyle name="60% - 輔色1 2" xfId="32"/>
    <cellStyle name="60% - 輔色2 2" xfId="33"/>
    <cellStyle name="60% - 輔色3 2" xfId="34"/>
    <cellStyle name="60% - 輔色4 2" xfId="35"/>
    <cellStyle name="60% - 輔色5 2" xfId="36"/>
    <cellStyle name="60% - 輔色6 2" xfId="37"/>
    <cellStyle name="一般 2" xfId="38"/>
    <cellStyle name="一般 2 2" xfId="39"/>
    <cellStyle name="一般 2 3" xfId="40"/>
    <cellStyle name="一般 3" xfId="41"/>
    <cellStyle name="一般 3 2" xfId="42"/>
    <cellStyle name="一般 4" xfId="43"/>
    <cellStyle name="一般 4 2" xfId="44"/>
    <cellStyle name="一般 5" xfId="45"/>
    <cellStyle name="一般 6" xfId="46"/>
    <cellStyle name="一般 7" xfId="47"/>
    <cellStyle name="千分位 2" xfId="48"/>
    <cellStyle name="千分位 2 2" xfId="49"/>
    <cellStyle name="千分位 2 2 2" xfId="50"/>
    <cellStyle name="千分位 3" xfId="51"/>
    <cellStyle name="千分位 3 2" xfId="52"/>
    <cellStyle name="千分位 4" xfId="53"/>
    <cellStyle name="中等 2" xfId="54"/>
    <cellStyle name="合計 2" xfId="55"/>
    <cellStyle name="好 2" xfId="56"/>
    <cellStyle name="好_1821-05-04照顧中低收入戶概況" xfId="57"/>
    <cellStyle name="好_1821-05-05中低收入戶數及人數按年齡別分" xfId="58"/>
    <cellStyle name="好_1836-01-13身心障礙者社區支持服務成果" xfId="59"/>
    <cellStyle name="好_1840-01-01-2推行社區發展工作概況(修正版)1010605" xfId="60"/>
    <cellStyle name="好_2922-01-03內政部直轄工商自由職業團體數及異動數" xfId="61"/>
    <cellStyle name="好_2922-01-04全國性社會團體數及異動數" xfId="62"/>
    <cellStyle name="好_Book2" xfId="63"/>
    <cellStyle name="好_一級身障" xfId="64"/>
    <cellStyle name="好_一級報表程式1020508" xfId="65"/>
    <cellStyle name="好_一級報表程式1020703" xfId="66"/>
    <cellStyle name="好_本部報表程式" xfId="67"/>
    <cellStyle name="百分比 2" xfId="68"/>
    <cellStyle name="計算方式 2" xfId="69"/>
    <cellStyle name="貨幣 2" xfId="70"/>
    <cellStyle name="貨幣 2 2" xfId="71"/>
    <cellStyle name="連結的儲存格 2" xfId="72"/>
    <cellStyle name="備註 2" xfId="73"/>
    <cellStyle name="說明文字 2" xfId="74"/>
    <cellStyle name="輔色1 2" xfId="75"/>
    <cellStyle name="輔色2 2" xfId="76"/>
    <cellStyle name="輔色3 2" xfId="77"/>
    <cellStyle name="輔色4 2" xfId="78"/>
    <cellStyle name="輔色5 2" xfId="79"/>
    <cellStyle name="輔色6 2" xfId="80"/>
    <cellStyle name="標題 1 2" xfId="81"/>
    <cellStyle name="標題 2 2" xfId="82"/>
    <cellStyle name="標題 3 2" xfId="83"/>
    <cellStyle name="標題 4 2" xfId="84"/>
    <cellStyle name="標題 5" xfId="85"/>
    <cellStyle name="輸入 2" xfId="86"/>
    <cellStyle name="輸出 2" xfId="87"/>
    <cellStyle name="檢查儲存格 2" xfId="88"/>
    <cellStyle name="壞 2" xfId="89"/>
    <cellStyle name="壞_1821-05-04照顧中低收入戶概況" xfId="90"/>
    <cellStyle name="壞_1821-05-05中低收入戶數及人數按年齡別分" xfId="91"/>
    <cellStyle name="壞_1836-01-13身心障礙者社區支持服務成果" xfId="92"/>
    <cellStyle name="壞_1840-01-01-2推行社區發展工作概況(修正版)1010605" xfId="93"/>
    <cellStyle name="壞_2922-01-03內政部直轄工商自由職業團體數及異動數" xfId="94"/>
    <cellStyle name="壞_2922-01-04全國性社會團體數及異動數" xfId="95"/>
    <cellStyle name="壞_Book2" xfId="96"/>
    <cellStyle name="壞_一級身障" xfId="97"/>
    <cellStyle name="壞_一級報表程式1020508" xfId="98"/>
    <cellStyle name="壞_一級報表程式1020703" xfId="99"/>
    <cellStyle name="壞_本部報表程式" xfId="100"/>
    <cellStyle name="警告文字 2" xfId="101"/>
    <cellStyle name="千分位"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6"/>
  <sheetViews>
    <sheetView tabSelected="1" zoomScale="99" zoomScaleNormal="99" zoomScaleSheetLayoutView="100" workbookViewId="0" topLeftCell="A1">
      <selection activeCell="L16" sqref="L16"/>
    </sheetView>
  </sheetViews>
  <sheetFormatPr defaultColWidth="9.00390625" defaultRowHeight="16.5"/>
  <cols>
    <col min="1" max="1" width="12.625" style="8" customWidth="1"/>
    <col min="2" max="2" width="16.25390625" style="8" customWidth="1"/>
    <col min="3" max="5" width="9.625" style="5" bestFit="1" customWidth="1"/>
    <col min="6" max="6" width="10.375" style="5" bestFit="1" customWidth="1"/>
    <col min="7" max="7" width="10.625" style="5" bestFit="1" customWidth="1"/>
    <col min="8" max="10" width="8.625" style="5" bestFit="1" customWidth="1"/>
    <col min="11" max="11" width="9.625" style="5" bestFit="1" customWidth="1"/>
    <col min="12" max="13" width="8.625" style="5" bestFit="1" customWidth="1"/>
    <col min="14" max="14" width="9.625" style="5" bestFit="1" customWidth="1"/>
    <col min="15" max="17" width="8.625" style="5" bestFit="1" customWidth="1"/>
    <col min="18" max="18" width="9.625" style="5" bestFit="1" customWidth="1"/>
    <col min="19" max="20" width="8.625" style="5" bestFit="1" customWidth="1"/>
    <col min="21" max="21" width="11.75390625" style="5" bestFit="1" customWidth="1"/>
    <col min="22" max="22" width="9.625" style="5" bestFit="1" customWidth="1"/>
    <col min="23" max="23" width="8.625" style="5" bestFit="1" customWidth="1"/>
    <col min="24" max="24" width="9.625" style="5" bestFit="1" customWidth="1"/>
    <col min="25" max="25" width="8.625" style="5" bestFit="1" customWidth="1"/>
    <col min="26" max="26" width="9.625" style="5" bestFit="1" customWidth="1"/>
    <col min="27" max="28" width="8.625" style="5" bestFit="1" customWidth="1"/>
    <col min="29" max="31" width="7.625" style="5" bestFit="1" customWidth="1"/>
    <col min="32" max="32" width="8.625" style="5" bestFit="1" customWidth="1"/>
    <col min="33" max="33" width="10.375" style="8" customWidth="1"/>
    <col min="34" max="16384" width="9.00390625" style="8" customWidth="1"/>
  </cols>
  <sheetData>
    <row r="1" spans="1:32" ht="17.25" customHeight="1">
      <c r="A1" s="2" t="s">
        <v>0</v>
      </c>
      <c r="B1" s="3"/>
      <c r="C1" s="4"/>
      <c r="D1" s="4"/>
      <c r="E1" s="4"/>
      <c r="F1" s="4"/>
      <c r="G1" s="4"/>
      <c r="H1" s="4"/>
      <c r="I1" s="4"/>
      <c r="J1" s="4"/>
      <c r="K1" s="4"/>
      <c r="L1" s="4"/>
      <c r="M1" s="4"/>
      <c r="N1" s="4"/>
      <c r="O1" s="4"/>
      <c r="P1" s="4"/>
      <c r="Q1" s="4"/>
      <c r="R1" s="4"/>
      <c r="T1" s="4"/>
      <c r="U1" s="4"/>
      <c r="V1" s="4"/>
      <c r="W1" s="4"/>
      <c r="X1" s="4"/>
      <c r="Y1" s="6"/>
      <c r="Z1" s="7" t="s">
        <v>41</v>
      </c>
      <c r="AA1" s="7"/>
      <c r="AB1" s="7"/>
      <c r="AC1" s="7" t="s">
        <v>42</v>
      </c>
      <c r="AD1" s="7"/>
      <c r="AE1" s="7"/>
      <c r="AF1" s="7"/>
    </row>
    <row r="2" spans="1:32" ht="17.25" customHeight="1">
      <c r="A2" s="2" t="s">
        <v>1</v>
      </c>
      <c r="B2" s="9" t="s">
        <v>2</v>
      </c>
      <c r="D2" s="10"/>
      <c r="E2" s="10"/>
      <c r="F2" s="10"/>
      <c r="G2" s="10"/>
      <c r="H2" s="10"/>
      <c r="I2" s="10"/>
      <c r="J2" s="10"/>
      <c r="K2" s="10"/>
      <c r="L2" s="10"/>
      <c r="M2" s="10"/>
      <c r="N2" s="10"/>
      <c r="O2" s="10"/>
      <c r="P2" s="10"/>
      <c r="Q2" s="10"/>
      <c r="R2" s="10"/>
      <c r="T2" s="10"/>
      <c r="U2" s="10"/>
      <c r="V2" s="10"/>
      <c r="W2" s="10"/>
      <c r="X2" s="10"/>
      <c r="Y2" s="11"/>
      <c r="Z2" s="7" t="s">
        <v>43</v>
      </c>
      <c r="AA2" s="7"/>
      <c r="AB2" s="7"/>
      <c r="AC2" s="7" t="s">
        <v>44</v>
      </c>
      <c r="AD2" s="7"/>
      <c r="AE2" s="7"/>
      <c r="AF2" s="7"/>
    </row>
    <row r="3" spans="1:32" s="13" customFormat="1" ht="27.75" customHeight="1">
      <c r="A3" s="12" t="s">
        <v>34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3:32" ht="34.5" customHeight="1" thickBot="1">
      <c r="C4" s="14" t="s">
        <v>45</v>
      </c>
      <c r="D4" s="14"/>
      <c r="E4" s="14"/>
      <c r="F4" s="14"/>
      <c r="G4" s="14"/>
      <c r="H4" s="14"/>
      <c r="I4" s="14"/>
      <c r="J4" s="14"/>
      <c r="K4" s="14"/>
      <c r="L4" s="14"/>
      <c r="M4" s="14"/>
      <c r="N4" s="14"/>
      <c r="O4" s="14"/>
      <c r="P4" s="14"/>
      <c r="Q4" s="14"/>
      <c r="R4" s="14"/>
      <c r="S4" s="14"/>
      <c r="T4" s="14"/>
      <c r="U4" s="14"/>
      <c r="V4" s="14"/>
      <c r="W4" s="14"/>
      <c r="X4" s="14"/>
      <c r="Y4" s="14"/>
      <c r="Z4" s="15"/>
      <c r="AA4" s="16"/>
      <c r="AF4" s="16" t="s">
        <v>3</v>
      </c>
    </row>
    <row r="5" spans="1:32" ht="18" customHeight="1">
      <c r="A5" s="17" t="s">
        <v>35</v>
      </c>
      <c r="B5" s="18"/>
      <c r="C5" s="19" t="s">
        <v>4</v>
      </c>
      <c r="D5" s="20"/>
      <c r="E5" s="20"/>
      <c r="F5" s="20"/>
      <c r="G5" s="21"/>
      <c r="H5" s="19" t="s">
        <v>5</v>
      </c>
      <c r="I5" s="22"/>
      <c r="J5" s="22"/>
      <c r="K5" s="22"/>
      <c r="L5" s="22"/>
      <c r="M5" s="19" t="s">
        <v>6</v>
      </c>
      <c r="N5" s="22"/>
      <c r="O5" s="22"/>
      <c r="P5" s="22"/>
      <c r="Q5" s="21"/>
      <c r="R5" s="19" t="s">
        <v>7</v>
      </c>
      <c r="S5" s="22"/>
      <c r="T5" s="22"/>
      <c r="U5" s="22"/>
      <c r="V5" s="21"/>
      <c r="W5" s="19" t="s">
        <v>8</v>
      </c>
      <c r="X5" s="22"/>
      <c r="Y5" s="22"/>
      <c r="Z5" s="22"/>
      <c r="AA5" s="22"/>
      <c r="AB5" s="23" t="s">
        <v>9</v>
      </c>
      <c r="AC5" s="24"/>
      <c r="AD5" s="24"/>
      <c r="AE5" s="24"/>
      <c r="AF5" s="25"/>
    </row>
    <row r="6" spans="1:32" ht="68.25" customHeight="1" thickBot="1">
      <c r="A6" s="26"/>
      <c r="B6" s="27"/>
      <c r="C6" s="28" t="s">
        <v>27</v>
      </c>
      <c r="D6" s="29" t="s">
        <v>28</v>
      </c>
      <c r="E6" s="29" t="s">
        <v>30</v>
      </c>
      <c r="F6" s="30" t="s">
        <v>36</v>
      </c>
      <c r="G6" s="28" t="s">
        <v>29</v>
      </c>
      <c r="H6" s="28" t="s">
        <v>27</v>
      </c>
      <c r="I6" s="29" t="s">
        <v>28</v>
      </c>
      <c r="J6" s="29" t="s">
        <v>30</v>
      </c>
      <c r="K6" s="30" t="s">
        <v>36</v>
      </c>
      <c r="L6" s="28" t="s">
        <v>29</v>
      </c>
      <c r="M6" s="28" t="s">
        <v>27</v>
      </c>
      <c r="N6" s="29" t="s">
        <v>28</v>
      </c>
      <c r="O6" s="29" t="s">
        <v>30</v>
      </c>
      <c r="P6" s="30" t="s">
        <v>36</v>
      </c>
      <c r="Q6" s="28" t="s">
        <v>29</v>
      </c>
      <c r="R6" s="28" t="s">
        <v>27</v>
      </c>
      <c r="S6" s="29" t="s">
        <v>28</v>
      </c>
      <c r="T6" s="29" t="s">
        <v>30</v>
      </c>
      <c r="U6" s="30" t="s">
        <v>36</v>
      </c>
      <c r="V6" s="28" t="s">
        <v>29</v>
      </c>
      <c r="W6" s="28" t="s">
        <v>27</v>
      </c>
      <c r="X6" s="29" t="s">
        <v>28</v>
      </c>
      <c r="Y6" s="29" t="s">
        <v>30</v>
      </c>
      <c r="Z6" s="30" t="s">
        <v>36</v>
      </c>
      <c r="AA6" s="28" t="s">
        <v>29</v>
      </c>
      <c r="AB6" s="28" t="s">
        <v>27</v>
      </c>
      <c r="AC6" s="29" t="s">
        <v>28</v>
      </c>
      <c r="AD6" s="29" t="s">
        <v>30</v>
      </c>
      <c r="AE6" s="30" t="s">
        <v>36</v>
      </c>
      <c r="AF6" s="28" t="s">
        <v>29</v>
      </c>
    </row>
    <row r="7" spans="1:33" ht="19.9" customHeight="1">
      <c r="A7" s="31" t="s">
        <v>10</v>
      </c>
      <c r="B7" s="32"/>
      <c r="C7" s="33">
        <f>C8+C12+C13</f>
        <v>789.9000000000001</v>
      </c>
      <c r="D7" s="1">
        <f aca="true" t="shared" si="0" ref="D7:G7">D8+D12+D13</f>
        <v>687</v>
      </c>
      <c r="E7" s="1">
        <f t="shared" si="0"/>
        <v>224</v>
      </c>
      <c r="F7" s="34">
        <f t="shared" si="0"/>
        <v>5864</v>
      </c>
      <c r="G7" s="33">
        <f t="shared" si="0"/>
        <v>489.1</v>
      </c>
      <c r="H7" s="35">
        <f>H8+H12+H13</f>
        <v>135.34</v>
      </c>
      <c r="I7" s="1">
        <f aca="true" t="shared" si="1" ref="I7:AF7">I8+I12+I13</f>
        <v>97</v>
      </c>
      <c r="J7" s="1">
        <f t="shared" si="1"/>
        <v>27</v>
      </c>
      <c r="K7" s="1">
        <f t="shared" si="1"/>
        <v>563</v>
      </c>
      <c r="L7" s="33">
        <f t="shared" si="1"/>
        <v>66.53</v>
      </c>
      <c r="M7" s="33">
        <f t="shared" si="1"/>
        <v>21.32</v>
      </c>
      <c r="N7" s="1">
        <f t="shared" si="1"/>
        <v>7</v>
      </c>
      <c r="O7" s="1">
        <f t="shared" si="1"/>
        <v>8.4</v>
      </c>
      <c r="P7" s="1">
        <f t="shared" si="1"/>
        <v>0</v>
      </c>
      <c r="Q7" s="33">
        <f t="shared" si="1"/>
        <v>19.33</v>
      </c>
      <c r="R7" s="35">
        <f t="shared" si="1"/>
        <v>323.32</v>
      </c>
      <c r="S7" s="1">
        <f t="shared" si="1"/>
        <v>54</v>
      </c>
      <c r="T7" s="1">
        <f t="shared" si="1"/>
        <v>16</v>
      </c>
      <c r="U7" s="36">
        <f t="shared" si="1"/>
        <v>4924</v>
      </c>
      <c r="V7" s="1">
        <f t="shared" si="1"/>
        <v>170.98</v>
      </c>
      <c r="W7" s="33">
        <f t="shared" si="1"/>
        <v>60.620000000000005</v>
      </c>
      <c r="X7" s="1">
        <f t="shared" si="1"/>
        <v>96</v>
      </c>
      <c r="Y7" s="1">
        <f t="shared" si="1"/>
        <v>34</v>
      </c>
      <c r="Z7" s="1">
        <f t="shared" si="1"/>
        <v>275</v>
      </c>
      <c r="AA7" s="33">
        <f t="shared" si="1"/>
        <v>38.230000000000004</v>
      </c>
      <c r="AB7" s="33">
        <f t="shared" si="1"/>
        <v>38.730000000000004</v>
      </c>
      <c r="AC7" s="1">
        <f t="shared" si="1"/>
        <v>3</v>
      </c>
      <c r="AD7" s="1">
        <f t="shared" si="1"/>
        <v>3.5</v>
      </c>
      <c r="AE7" s="1">
        <f t="shared" si="1"/>
        <v>1</v>
      </c>
      <c r="AF7" s="33">
        <f t="shared" si="1"/>
        <v>27.83</v>
      </c>
      <c r="AG7" s="37"/>
    </row>
    <row r="8" spans="1:33" ht="19.9" customHeight="1">
      <c r="A8" s="38" t="s">
        <v>11</v>
      </c>
      <c r="B8" s="39"/>
      <c r="C8" s="33">
        <f>SUM(H8,M8,R8,W8,AB8,C18,H18,M18,R18,W18,AB18)</f>
        <v>365.90000000000003</v>
      </c>
      <c r="D8" s="1">
        <f>SUM(I8,N8,S8,X8,AC8,D18,I18,N18,S18,X18,AC18)</f>
        <v>295</v>
      </c>
      <c r="E8" s="1">
        <f aca="true" t="shared" si="2" ref="E8:G13">SUM(J8,O8,T8,Y8,AD8,E18,J18,O18,T18,Y18,AD18)</f>
        <v>139</v>
      </c>
      <c r="F8" s="36">
        <f t="shared" si="2"/>
        <v>4</v>
      </c>
      <c r="G8" s="33">
        <f t="shared" si="2"/>
        <v>325.1</v>
      </c>
      <c r="H8" s="33">
        <f>SUM(H9:H11)</f>
        <v>48.339999999999996</v>
      </c>
      <c r="I8" s="1">
        <f aca="true" t="shared" si="3" ref="I8:AF8">SUM(I9:I11)</f>
        <v>9</v>
      </c>
      <c r="J8" s="1">
        <f t="shared" si="3"/>
        <v>15</v>
      </c>
      <c r="K8" s="1">
        <f t="shared" si="3"/>
        <v>0</v>
      </c>
      <c r="L8" s="33">
        <f t="shared" si="3"/>
        <v>24.53</v>
      </c>
      <c r="M8" s="33">
        <f t="shared" si="3"/>
        <v>21.32</v>
      </c>
      <c r="N8" s="1">
        <f t="shared" si="3"/>
        <v>0</v>
      </c>
      <c r="O8" s="1">
        <f t="shared" si="3"/>
        <v>6.4</v>
      </c>
      <c r="P8" s="1">
        <f>SUM(P9:P11)</f>
        <v>0</v>
      </c>
      <c r="Q8" s="33">
        <f t="shared" si="3"/>
        <v>18.33</v>
      </c>
      <c r="R8" s="33">
        <f t="shared" si="3"/>
        <v>37.32</v>
      </c>
      <c r="S8" s="1">
        <f t="shared" si="3"/>
        <v>3</v>
      </c>
      <c r="T8" s="1">
        <f t="shared" si="3"/>
        <v>9</v>
      </c>
      <c r="U8" s="1">
        <f t="shared" si="3"/>
        <v>0</v>
      </c>
      <c r="V8" s="33">
        <f t="shared" si="3"/>
        <v>64.97999999999999</v>
      </c>
      <c r="W8" s="33">
        <f t="shared" si="3"/>
        <v>37.620000000000005</v>
      </c>
      <c r="X8" s="1">
        <f t="shared" si="3"/>
        <v>20</v>
      </c>
      <c r="Y8" s="1">
        <f t="shared" si="3"/>
        <v>14</v>
      </c>
      <c r="Z8" s="1">
        <f t="shared" si="3"/>
        <v>0</v>
      </c>
      <c r="AA8" s="33">
        <f t="shared" si="3"/>
        <v>31.23</v>
      </c>
      <c r="AB8" s="33">
        <f t="shared" si="3"/>
        <v>37.730000000000004</v>
      </c>
      <c r="AC8" s="1">
        <f t="shared" si="3"/>
        <v>1</v>
      </c>
      <c r="AD8" s="1">
        <f t="shared" si="3"/>
        <v>2.5</v>
      </c>
      <c r="AE8" s="1">
        <f t="shared" si="3"/>
        <v>0</v>
      </c>
      <c r="AF8" s="33">
        <f t="shared" si="3"/>
        <v>27.83</v>
      </c>
      <c r="AG8" s="37"/>
    </row>
    <row r="9" spans="1:36" s="5" customFormat="1" ht="19.9" customHeight="1">
      <c r="A9" s="40" t="s">
        <v>32</v>
      </c>
      <c r="B9" s="41"/>
      <c r="C9" s="1">
        <f>SUM(H9,M9,R9,W9,AB9,C19,H19,M19,R19,W19,AB19)</f>
        <v>170</v>
      </c>
      <c r="D9" s="1">
        <f aca="true" t="shared" si="4" ref="D9:D13">SUM(I9,N9,S9,X9,AC9,D19,I19,N19,S19,X19,AC19)</f>
        <v>165</v>
      </c>
      <c r="E9" s="1">
        <f t="shared" si="2"/>
        <v>92</v>
      </c>
      <c r="F9" s="36">
        <f t="shared" si="2"/>
        <v>4</v>
      </c>
      <c r="G9" s="1">
        <f t="shared" si="2"/>
        <v>104</v>
      </c>
      <c r="H9" s="42">
        <v>29</v>
      </c>
      <c r="I9" s="42">
        <v>9</v>
      </c>
      <c r="J9" s="42">
        <v>15</v>
      </c>
      <c r="K9" s="42">
        <v>0</v>
      </c>
      <c r="L9" s="42">
        <v>6</v>
      </c>
      <c r="M9" s="43">
        <v>4.1</v>
      </c>
      <c r="N9" s="44">
        <v>0</v>
      </c>
      <c r="O9" s="45">
        <v>6.4</v>
      </c>
      <c r="P9" s="44">
        <v>0</v>
      </c>
      <c r="Q9" s="46">
        <v>1.5</v>
      </c>
      <c r="R9" s="47">
        <v>15</v>
      </c>
      <c r="S9" s="42">
        <v>3</v>
      </c>
      <c r="T9" s="42">
        <v>9</v>
      </c>
      <c r="U9" s="42">
        <v>0</v>
      </c>
      <c r="V9" s="42">
        <v>37</v>
      </c>
      <c r="W9" s="42">
        <v>14</v>
      </c>
      <c r="X9" s="42">
        <v>20</v>
      </c>
      <c r="Y9" s="42">
        <v>14</v>
      </c>
      <c r="Z9" s="42">
        <v>0</v>
      </c>
      <c r="AA9" s="48">
        <v>10</v>
      </c>
      <c r="AB9" s="1">
        <v>4.73</v>
      </c>
      <c r="AC9" s="1">
        <v>1</v>
      </c>
      <c r="AD9" s="1">
        <v>2.5</v>
      </c>
      <c r="AE9" s="1">
        <v>0</v>
      </c>
      <c r="AF9" s="1">
        <v>0.33</v>
      </c>
      <c r="AG9" s="4"/>
      <c r="AH9" s="4"/>
      <c r="AI9" s="4"/>
      <c r="AJ9" s="4"/>
    </row>
    <row r="10" spans="1:36" s="5" customFormat="1" ht="19.9" customHeight="1">
      <c r="A10" s="49" t="s">
        <v>33</v>
      </c>
      <c r="B10" s="41"/>
      <c r="C10" s="1">
        <f>SUM(H10,M10,R10,W10,AB10,C20,H20,M20,R20,W20,AB20)</f>
        <v>175.89999999999998</v>
      </c>
      <c r="D10" s="1">
        <f t="shared" si="4"/>
        <v>0</v>
      </c>
      <c r="E10" s="1">
        <f aca="true" t="shared" si="5" ref="E10:G10">SUM(J10,O10,T10,Y10,AD10,E20,J20,O20,T20,Y20,AD20)</f>
        <v>0</v>
      </c>
      <c r="F10" s="1">
        <f t="shared" si="5"/>
        <v>0</v>
      </c>
      <c r="G10" s="1">
        <f>SUM(L10,Q10,V10,AA10,AF10,G20,L20,Q20,V20,AA20,AF20)</f>
        <v>208.1</v>
      </c>
      <c r="H10" s="50">
        <v>19.339999999999996</v>
      </c>
      <c r="I10" s="42">
        <v>0</v>
      </c>
      <c r="J10" s="42">
        <v>0</v>
      </c>
      <c r="K10" s="42">
        <v>0</v>
      </c>
      <c r="L10" s="50">
        <v>18.53</v>
      </c>
      <c r="M10" s="50">
        <v>17.22</v>
      </c>
      <c r="N10" s="42">
        <v>0</v>
      </c>
      <c r="O10" s="42">
        <v>0</v>
      </c>
      <c r="P10" s="42">
        <v>0</v>
      </c>
      <c r="Q10" s="50">
        <v>16.83</v>
      </c>
      <c r="R10" s="50">
        <v>22.32</v>
      </c>
      <c r="S10" s="42">
        <v>0</v>
      </c>
      <c r="T10" s="42">
        <v>0</v>
      </c>
      <c r="U10" s="42">
        <v>0</v>
      </c>
      <c r="V10" s="50">
        <v>27.979999999999997</v>
      </c>
      <c r="W10" s="50">
        <v>23.620000000000005</v>
      </c>
      <c r="X10" s="42">
        <v>0</v>
      </c>
      <c r="Y10" s="42">
        <v>0</v>
      </c>
      <c r="Z10" s="42">
        <v>0</v>
      </c>
      <c r="AA10" s="51">
        <v>21.23</v>
      </c>
      <c r="AB10" s="1">
        <v>33</v>
      </c>
      <c r="AC10" s="1">
        <v>0</v>
      </c>
      <c r="AD10" s="1">
        <v>0</v>
      </c>
      <c r="AE10" s="1">
        <v>0</v>
      </c>
      <c r="AF10" s="1">
        <v>27.5</v>
      </c>
      <c r="AG10" s="4"/>
      <c r="AH10" s="4"/>
      <c r="AI10" s="4"/>
      <c r="AJ10" s="4"/>
    </row>
    <row r="11" spans="1:36" ht="19.9" customHeight="1">
      <c r="A11" s="52" t="s">
        <v>37</v>
      </c>
      <c r="B11" s="53"/>
      <c r="C11" s="1">
        <f>SUM(H11,M11,R11,W11,AB11,C21,H21,M21,R21,W21,AB21)</f>
        <v>20</v>
      </c>
      <c r="D11" s="1">
        <f t="shared" si="4"/>
        <v>130</v>
      </c>
      <c r="E11" s="1">
        <f t="shared" si="2"/>
        <v>47</v>
      </c>
      <c r="F11" s="1">
        <f t="shared" si="2"/>
        <v>0</v>
      </c>
      <c r="G11" s="1">
        <f t="shared" si="2"/>
        <v>13</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8">
        <v>0</v>
      </c>
      <c r="AB11" s="1">
        <v>0</v>
      </c>
      <c r="AC11" s="1">
        <v>0</v>
      </c>
      <c r="AD11" s="1">
        <v>0</v>
      </c>
      <c r="AE11" s="1">
        <v>0</v>
      </c>
      <c r="AF11" s="1">
        <v>0</v>
      </c>
      <c r="AG11" s="54"/>
      <c r="AH11" s="54"/>
      <c r="AI11" s="54"/>
      <c r="AJ11" s="54"/>
    </row>
    <row r="12" spans="1:36" s="5" customFormat="1" ht="19.9" customHeight="1">
      <c r="A12" s="55" t="s">
        <v>12</v>
      </c>
      <c r="B12" s="56"/>
      <c r="C12" s="1">
        <f>SUM(H12,M12,R12,W12,AB12,C22,H22,M22,R22,W22,AB22)</f>
        <v>65</v>
      </c>
      <c r="D12" s="1">
        <f t="shared" si="4"/>
        <v>3</v>
      </c>
      <c r="E12" s="1">
        <f t="shared" si="2"/>
        <v>0</v>
      </c>
      <c r="F12" s="1">
        <f t="shared" si="2"/>
        <v>413</v>
      </c>
      <c r="G12" s="1">
        <f t="shared" si="2"/>
        <v>48</v>
      </c>
      <c r="H12" s="42">
        <v>58</v>
      </c>
      <c r="I12" s="42">
        <v>0</v>
      </c>
      <c r="J12" s="42">
        <v>0</v>
      </c>
      <c r="K12" s="42">
        <v>346</v>
      </c>
      <c r="L12" s="42">
        <v>42</v>
      </c>
      <c r="M12" s="42">
        <v>0</v>
      </c>
      <c r="N12" s="42">
        <v>0</v>
      </c>
      <c r="O12" s="42">
        <v>0</v>
      </c>
      <c r="P12" s="42">
        <v>0</v>
      </c>
      <c r="Q12" s="42">
        <v>0</v>
      </c>
      <c r="R12" s="42">
        <v>5</v>
      </c>
      <c r="S12" s="42">
        <v>2</v>
      </c>
      <c r="T12" s="42">
        <v>0</v>
      </c>
      <c r="U12" s="42">
        <v>61</v>
      </c>
      <c r="V12" s="42">
        <v>3</v>
      </c>
      <c r="W12" s="42">
        <v>2</v>
      </c>
      <c r="X12" s="42">
        <v>1</v>
      </c>
      <c r="Y12" s="42">
        <v>0</v>
      </c>
      <c r="Z12" s="42">
        <v>6</v>
      </c>
      <c r="AA12" s="48">
        <v>3</v>
      </c>
      <c r="AB12" s="1">
        <v>0</v>
      </c>
      <c r="AC12" s="1">
        <v>0</v>
      </c>
      <c r="AD12" s="1">
        <v>0</v>
      </c>
      <c r="AE12" s="1">
        <v>0</v>
      </c>
      <c r="AF12" s="1">
        <v>0</v>
      </c>
      <c r="AG12" s="4"/>
      <c r="AH12" s="4"/>
      <c r="AI12" s="4"/>
      <c r="AJ12" s="4"/>
    </row>
    <row r="13" spans="1:36" s="5" customFormat="1" ht="19.9" customHeight="1" thickBot="1">
      <c r="A13" s="57" t="s">
        <v>38</v>
      </c>
      <c r="B13" s="58"/>
      <c r="C13" s="59">
        <f>SUM(H13,M13,R13,W13,AB13,C23,H23,M23,R23,W23,AB23)</f>
        <v>359</v>
      </c>
      <c r="D13" s="59">
        <f t="shared" si="4"/>
        <v>389</v>
      </c>
      <c r="E13" s="59">
        <f t="shared" si="2"/>
        <v>85</v>
      </c>
      <c r="F13" s="60">
        <f t="shared" si="2"/>
        <v>5447</v>
      </c>
      <c r="G13" s="61">
        <f t="shared" si="2"/>
        <v>116</v>
      </c>
      <c r="H13" s="61">
        <v>29</v>
      </c>
      <c r="I13" s="61">
        <v>88</v>
      </c>
      <c r="J13" s="61">
        <v>12</v>
      </c>
      <c r="K13" s="61">
        <v>217</v>
      </c>
      <c r="L13" s="61">
        <v>0</v>
      </c>
      <c r="M13" s="61">
        <v>0</v>
      </c>
      <c r="N13" s="61">
        <v>7</v>
      </c>
      <c r="O13" s="61">
        <v>2</v>
      </c>
      <c r="P13" s="61">
        <v>0</v>
      </c>
      <c r="Q13" s="61">
        <v>1</v>
      </c>
      <c r="R13" s="61">
        <v>281</v>
      </c>
      <c r="S13" s="61">
        <v>49</v>
      </c>
      <c r="T13" s="61">
        <v>7</v>
      </c>
      <c r="U13" s="62">
        <v>4863</v>
      </c>
      <c r="V13" s="61">
        <v>103</v>
      </c>
      <c r="W13" s="61">
        <v>21</v>
      </c>
      <c r="X13" s="61">
        <v>75</v>
      </c>
      <c r="Y13" s="61">
        <v>20</v>
      </c>
      <c r="Z13" s="61">
        <v>269</v>
      </c>
      <c r="AA13" s="59">
        <v>4</v>
      </c>
      <c r="AB13" s="61">
        <v>1</v>
      </c>
      <c r="AC13" s="61">
        <v>2</v>
      </c>
      <c r="AD13" s="61">
        <v>1</v>
      </c>
      <c r="AE13" s="61">
        <v>1</v>
      </c>
      <c r="AF13" s="59">
        <v>0</v>
      </c>
      <c r="AG13" s="4"/>
      <c r="AH13" s="4"/>
      <c r="AI13" s="4"/>
      <c r="AJ13" s="4"/>
    </row>
    <row r="14" spans="1:36" ht="15" customHeight="1" thickBot="1">
      <c r="A14" s="63"/>
      <c r="B14" s="63"/>
      <c r="C14" s="64"/>
      <c r="D14" s="64"/>
      <c r="E14" s="64"/>
      <c r="F14" s="64"/>
      <c r="G14" s="64"/>
      <c r="H14" s="64"/>
      <c r="I14" s="64"/>
      <c r="J14" s="64"/>
      <c r="K14" s="64"/>
      <c r="L14" s="64"/>
      <c r="M14" s="64"/>
      <c r="N14" s="64"/>
      <c r="O14" s="64"/>
      <c r="P14" s="64"/>
      <c r="Q14" s="64"/>
      <c r="R14" s="4"/>
      <c r="S14" s="4"/>
      <c r="T14" s="4"/>
      <c r="U14" s="4"/>
      <c r="V14" s="4"/>
      <c r="W14" s="4"/>
      <c r="X14" s="4"/>
      <c r="Y14" s="4"/>
      <c r="Z14" s="4"/>
      <c r="AA14" s="4"/>
      <c r="AB14" s="65"/>
      <c r="AC14" s="65"/>
      <c r="AD14" s="66"/>
      <c r="AE14" s="66"/>
      <c r="AF14" s="65"/>
      <c r="AG14" s="54"/>
      <c r="AH14" s="54"/>
      <c r="AI14" s="54"/>
      <c r="AJ14" s="54"/>
    </row>
    <row r="15" spans="1:36" ht="18" customHeight="1">
      <c r="A15" s="67" t="s">
        <v>35</v>
      </c>
      <c r="B15" s="68"/>
      <c r="C15" s="19" t="s">
        <v>13</v>
      </c>
      <c r="D15" s="20"/>
      <c r="E15" s="20"/>
      <c r="F15" s="20"/>
      <c r="G15" s="69"/>
      <c r="H15" s="23" t="s">
        <v>14</v>
      </c>
      <c r="I15" s="24"/>
      <c r="J15" s="24"/>
      <c r="K15" s="24"/>
      <c r="L15" s="24"/>
      <c r="M15" s="23" t="s">
        <v>15</v>
      </c>
      <c r="N15" s="24"/>
      <c r="O15" s="24"/>
      <c r="P15" s="24"/>
      <c r="Q15" s="24"/>
      <c r="R15" s="23" t="s">
        <v>16</v>
      </c>
      <c r="S15" s="24"/>
      <c r="T15" s="24"/>
      <c r="U15" s="24"/>
      <c r="V15" s="24"/>
      <c r="W15" s="23" t="s">
        <v>17</v>
      </c>
      <c r="X15" s="24"/>
      <c r="Y15" s="24"/>
      <c r="Z15" s="24"/>
      <c r="AA15" s="25"/>
      <c r="AB15" s="23" t="s">
        <v>18</v>
      </c>
      <c r="AC15" s="24"/>
      <c r="AD15" s="24"/>
      <c r="AE15" s="24"/>
      <c r="AF15" s="25"/>
      <c r="AG15" s="54"/>
      <c r="AH15" s="54"/>
      <c r="AI15" s="54"/>
      <c r="AJ15" s="54"/>
    </row>
    <row r="16" spans="1:36" ht="72.75" customHeight="1" thickBot="1">
      <c r="A16" s="70"/>
      <c r="B16" s="71"/>
      <c r="C16" s="28" t="s">
        <v>27</v>
      </c>
      <c r="D16" s="29" t="s">
        <v>28</v>
      </c>
      <c r="E16" s="29" t="s">
        <v>30</v>
      </c>
      <c r="F16" s="30" t="s">
        <v>36</v>
      </c>
      <c r="G16" s="28" t="s">
        <v>29</v>
      </c>
      <c r="H16" s="28" t="s">
        <v>27</v>
      </c>
      <c r="I16" s="29" t="s">
        <v>28</v>
      </c>
      <c r="J16" s="29" t="s">
        <v>30</v>
      </c>
      <c r="K16" s="30" t="s">
        <v>36</v>
      </c>
      <c r="L16" s="28" t="s">
        <v>29</v>
      </c>
      <c r="M16" s="28" t="s">
        <v>27</v>
      </c>
      <c r="N16" s="29" t="s">
        <v>28</v>
      </c>
      <c r="O16" s="29" t="s">
        <v>30</v>
      </c>
      <c r="P16" s="30" t="s">
        <v>36</v>
      </c>
      <c r="Q16" s="28" t="s">
        <v>29</v>
      </c>
      <c r="R16" s="28" t="s">
        <v>27</v>
      </c>
      <c r="S16" s="29" t="s">
        <v>28</v>
      </c>
      <c r="T16" s="29" t="s">
        <v>30</v>
      </c>
      <c r="U16" s="30" t="s">
        <v>36</v>
      </c>
      <c r="V16" s="28" t="s">
        <v>29</v>
      </c>
      <c r="W16" s="28" t="s">
        <v>27</v>
      </c>
      <c r="X16" s="29" t="s">
        <v>28</v>
      </c>
      <c r="Y16" s="29" t="s">
        <v>30</v>
      </c>
      <c r="Z16" s="30" t="s">
        <v>36</v>
      </c>
      <c r="AA16" s="28" t="s">
        <v>29</v>
      </c>
      <c r="AB16" s="28" t="s">
        <v>27</v>
      </c>
      <c r="AC16" s="29" t="s">
        <v>28</v>
      </c>
      <c r="AD16" s="29" t="s">
        <v>30</v>
      </c>
      <c r="AE16" s="30" t="s">
        <v>36</v>
      </c>
      <c r="AF16" s="28" t="s">
        <v>29</v>
      </c>
      <c r="AG16" s="54"/>
      <c r="AH16" s="54"/>
      <c r="AI16" s="54"/>
      <c r="AJ16" s="54"/>
    </row>
    <row r="17" spans="1:36" ht="19.9" customHeight="1">
      <c r="A17" s="31" t="s">
        <v>10</v>
      </c>
      <c r="B17" s="32"/>
      <c r="C17" s="33">
        <f>C18+C22+C23</f>
        <v>55.019999999999996</v>
      </c>
      <c r="D17" s="1">
        <f aca="true" t="shared" si="6" ref="D17:AF17">D18+D22+D23</f>
        <v>31</v>
      </c>
      <c r="E17" s="1">
        <f t="shared" si="6"/>
        <v>7</v>
      </c>
      <c r="F17" s="1">
        <f t="shared" si="6"/>
        <v>0</v>
      </c>
      <c r="G17" s="33">
        <f t="shared" si="6"/>
        <v>66.68</v>
      </c>
      <c r="H17" s="1">
        <f t="shared" si="6"/>
        <v>19.4</v>
      </c>
      <c r="I17" s="1">
        <f t="shared" si="6"/>
        <v>0</v>
      </c>
      <c r="J17" s="1">
        <f t="shared" si="6"/>
        <v>0</v>
      </c>
      <c r="K17" s="1">
        <f t="shared" si="6"/>
        <v>0</v>
      </c>
      <c r="L17" s="1">
        <f>L18+L22+L23</f>
        <v>22.700000000000003</v>
      </c>
      <c r="M17" s="33">
        <f t="shared" si="6"/>
        <v>23.19</v>
      </c>
      <c r="N17" s="1">
        <f t="shared" si="6"/>
        <v>129</v>
      </c>
      <c r="O17" s="1">
        <f t="shared" si="6"/>
        <v>48</v>
      </c>
      <c r="P17" s="1">
        <f t="shared" si="6"/>
        <v>31</v>
      </c>
      <c r="Q17" s="1">
        <f t="shared" si="6"/>
        <v>29</v>
      </c>
      <c r="R17" s="33">
        <f t="shared" si="6"/>
        <v>12.42</v>
      </c>
      <c r="S17" s="1">
        <f t="shared" si="6"/>
        <v>2</v>
      </c>
      <c r="T17" s="1">
        <f t="shared" si="6"/>
        <v>0.5</v>
      </c>
      <c r="U17" s="1">
        <f t="shared" si="6"/>
        <v>0</v>
      </c>
      <c r="V17" s="1">
        <f t="shared" si="6"/>
        <v>0.9299999999999999</v>
      </c>
      <c r="W17" s="33">
        <f t="shared" si="6"/>
        <v>36.85</v>
      </c>
      <c r="X17" s="1">
        <f t="shared" si="6"/>
        <v>261</v>
      </c>
      <c r="Y17" s="1">
        <f t="shared" si="6"/>
        <v>74</v>
      </c>
      <c r="Z17" s="1">
        <f t="shared" si="6"/>
        <v>66</v>
      </c>
      <c r="AA17" s="33">
        <f t="shared" si="6"/>
        <v>13.05</v>
      </c>
      <c r="AB17" s="1">
        <f t="shared" si="6"/>
        <v>63.69</v>
      </c>
      <c r="AC17" s="1">
        <f t="shared" si="6"/>
        <v>7</v>
      </c>
      <c r="AD17" s="1">
        <f t="shared" si="6"/>
        <v>5.6</v>
      </c>
      <c r="AE17" s="1">
        <f t="shared" si="6"/>
        <v>4</v>
      </c>
      <c r="AF17" s="1">
        <f t="shared" si="6"/>
        <v>33.84</v>
      </c>
      <c r="AG17" s="54"/>
      <c r="AH17" s="54"/>
      <c r="AI17" s="54"/>
      <c r="AJ17" s="54"/>
    </row>
    <row r="18" spans="1:36" ht="19.9" customHeight="1">
      <c r="A18" s="38" t="s">
        <v>11</v>
      </c>
      <c r="B18" s="39"/>
      <c r="C18" s="50">
        <f>SUM(C19:C21)</f>
        <v>50.019999999999996</v>
      </c>
      <c r="D18" s="42">
        <f aca="true" t="shared" si="7" ref="D18:AF18">SUM(D19:D21)</f>
        <v>18</v>
      </c>
      <c r="E18" s="42">
        <f t="shared" si="7"/>
        <v>5</v>
      </c>
      <c r="F18" s="42">
        <f t="shared" si="7"/>
        <v>0</v>
      </c>
      <c r="G18" s="50">
        <f t="shared" si="7"/>
        <v>58.68</v>
      </c>
      <c r="H18" s="42">
        <f t="shared" si="7"/>
        <v>19.4</v>
      </c>
      <c r="I18" s="42">
        <f t="shared" si="7"/>
        <v>0</v>
      </c>
      <c r="J18" s="42">
        <f t="shared" si="7"/>
        <v>0</v>
      </c>
      <c r="K18" s="42">
        <f t="shared" si="7"/>
        <v>0</v>
      </c>
      <c r="L18" s="42">
        <f t="shared" si="7"/>
        <v>22.700000000000003</v>
      </c>
      <c r="M18" s="50">
        <f t="shared" si="7"/>
        <v>22.19</v>
      </c>
      <c r="N18" s="42">
        <f t="shared" si="7"/>
        <v>106</v>
      </c>
      <c r="O18" s="42">
        <f t="shared" si="7"/>
        <v>34</v>
      </c>
      <c r="P18" s="42">
        <f t="shared" si="7"/>
        <v>0</v>
      </c>
      <c r="Q18" s="42">
        <f t="shared" si="7"/>
        <v>29</v>
      </c>
      <c r="R18" s="42">
        <f t="shared" si="7"/>
        <v>6.42</v>
      </c>
      <c r="S18" s="42">
        <f t="shared" si="7"/>
        <v>1</v>
      </c>
      <c r="T18" s="42">
        <f t="shared" si="7"/>
        <v>0.5</v>
      </c>
      <c r="U18" s="42">
        <f t="shared" si="7"/>
        <v>0</v>
      </c>
      <c r="V18" s="42">
        <f t="shared" si="7"/>
        <v>0.9299999999999999</v>
      </c>
      <c r="W18" s="50">
        <f t="shared" si="7"/>
        <v>21.85</v>
      </c>
      <c r="X18" s="42">
        <f t="shared" si="7"/>
        <v>130</v>
      </c>
      <c r="Y18" s="42">
        <f t="shared" si="7"/>
        <v>47</v>
      </c>
      <c r="Z18" s="42">
        <f t="shared" si="7"/>
        <v>0</v>
      </c>
      <c r="AA18" s="50">
        <f t="shared" si="7"/>
        <v>13.05</v>
      </c>
      <c r="AB18" s="42">
        <f t="shared" si="7"/>
        <v>63.69</v>
      </c>
      <c r="AC18" s="42">
        <f t="shared" si="7"/>
        <v>7</v>
      </c>
      <c r="AD18" s="42">
        <f t="shared" si="7"/>
        <v>5.6</v>
      </c>
      <c r="AE18" s="42">
        <f t="shared" si="7"/>
        <v>4</v>
      </c>
      <c r="AF18" s="10">
        <f t="shared" si="7"/>
        <v>33.84</v>
      </c>
      <c r="AG18" s="54"/>
      <c r="AH18" s="54"/>
      <c r="AI18" s="54"/>
      <c r="AJ18" s="54"/>
    </row>
    <row r="19" spans="1:36" s="5" customFormat="1" ht="19.9" customHeight="1">
      <c r="A19" s="40" t="s">
        <v>32</v>
      </c>
      <c r="B19" s="41"/>
      <c r="C19" s="10">
        <v>15</v>
      </c>
      <c r="D19" s="1">
        <v>18</v>
      </c>
      <c r="E19" s="1">
        <v>5</v>
      </c>
      <c r="F19" s="1">
        <v>0</v>
      </c>
      <c r="G19" s="1">
        <v>0</v>
      </c>
      <c r="H19" s="1">
        <v>4</v>
      </c>
      <c r="I19" s="1">
        <v>0</v>
      </c>
      <c r="J19" s="1">
        <v>0</v>
      </c>
      <c r="K19" s="1">
        <v>0</v>
      </c>
      <c r="L19" s="1">
        <v>0</v>
      </c>
      <c r="M19" s="1">
        <v>17</v>
      </c>
      <c r="N19" s="1">
        <v>106</v>
      </c>
      <c r="O19" s="1">
        <v>34</v>
      </c>
      <c r="P19" s="1">
        <v>0</v>
      </c>
      <c r="Q19" s="1">
        <v>15</v>
      </c>
      <c r="R19" s="1">
        <v>3.48</v>
      </c>
      <c r="S19" s="1">
        <v>1</v>
      </c>
      <c r="T19" s="1">
        <v>0.5</v>
      </c>
      <c r="U19" s="1">
        <v>0</v>
      </c>
      <c r="V19" s="1">
        <v>0.33</v>
      </c>
      <c r="W19" s="36">
        <v>0</v>
      </c>
      <c r="X19" s="1">
        <v>0</v>
      </c>
      <c r="Y19" s="1">
        <v>0</v>
      </c>
      <c r="Z19" s="1">
        <v>0</v>
      </c>
      <c r="AA19" s="1">
        <v>0</v>
      </c>
      <c r="AB19" s="1">
        <v>63.69</v>
      </c>
      <c r="AC19" s="1">
        <v>7</v>
      </c>
      <c r="AD19" s="1">
        <v>5.6</v>
      </c>
      <c r="AE19" s="1">
        <v>4</v>
      </c>
      <c r="AF19" s="1">
        <v>33.84</v>
      </c>
      <c r="AG19" s="4"/>
      <c r="AH19" s="4"/>
      <c r="AI19" s="4"/>
      <c r="AJ19" s="4"/>
    </row>
    <row r="20" spans="1:36" s="5" customFormat="1" ht="19.9" customHeight="1">
      <c r="A20" s="49" t="s">
        <v>33</v>
      </c>
      <c r="B20" s="41"/>
      <c r="C20" s="72">
        <v>35.019999999999996</v>
      </c>
      <c r="D20" s="1">
        <v>0</v>
      </c>
      <c r="E20" s="1">
        <v>0</v>
      </c>
      <c r="F20" s="1">
        <v>0</v>
      </c>
      <c r="G20" s="33">
        <v>58.68</v>
      </c>
      <c r="H20" s="1">
        <v>15.4</v>
      </c>
      <c r="I20" s="1">
        <v>0</v>
      </c>
      <c r="J20" s="1">
        <v>0</v>
      </c>
      <c r="K20" s="1">
        <v>0</v>
      </c>
      <c r="L20" s="1">
        <v>22.700000000000003</v>
      </c>
      <c r="M20" s="1">
        <v>5.19</v>
      </c>
      <c r="N20" s="1">
        <v>0</v>
      </c>
      <c r="O20" s="1">
        <v>0</v>
      </c>
      <c r="P20" s="1">
        <v>0</v>
      </c>
      <c r="Q20" s="1">
        <v>13.999999999999998</v>
      </c>
      <c r="R20" s="1">
        <v>2.94</v>
      </c>
      <c r="S20" s="1">
        <v>0</v>
      </c>
      <c r="T20" s="1">
        <v>0</v>
      </c>
      <c r="U20" s="1">
        <v>0</v>
      </c>
      <c r="V20" s="1">
        <v>0.6</v>
      </c>
      <c r="W20" s="36">
        <v>1.8499999999999999</v>
      </c>
      <c r="X20" s="1">
        <v>0</v>
      </c>
      <c r="Y20" s="1">
        <v>0</v>
      </c>
      <c r="Z20" s="1">
        <v>0</v>
      </c>
      <c r="AA20" s="1">
        <v>0.05</v>
      </c>
      <c r="AB20" s="1">
        <v>0</v>
      </c>
      <c r="AC20" s="1">
        <v>0</v>
      </c>
      <c r="AD20" s="1">
        <v>0</v>
      </c>
      <c r="AE20" s="1">
        <v>0</v>
      </c>
      <c r="AF20" s="1">
        <v>0</v>
      </c>
      <c r="AG20" s="4"/>
      <c r="AH20" s="4"/>
      <c r="AI20" s="4"/>
      <c r="AJ20" s="4"/>
    </row>
    <row r="21" spans="1:36" ht="19.9" customHeight="1">
      <c r="A21" s="52" t="s">
        <v>37</v>
      </c>
      <c r="B21" s="53"/>
      <c r="C21" s="10">
        <v>0</v>
      </c>
      <c r="D21" s="1">
        <v>0</v>
      </c>
      <c r="E21" s="1">
        <v>0</v>
      </c>
      <c r="F21" s="1">
        <v>0</v>
      </c>
      <c r="G21" s="73">
        <v>0</v>
      </c>
      <c r="H21" s="1">
        <v>0</v>
      </c>
      <c r="I21" s="1">
        <v>0</v>
      </c>
      <c r="J21" s="1">
        <v>0</v>
      </c>
      <c r="K21" s="1">
        <v>0</v>
      </c>
      <c r="L21" s="1">
        <v>0</v>
      </c>
      <c r="M21" s="1">
        <v>0</v>
      </c>
      <c r="N21" s="1">
        <v>0</v>
      </c>
      <c r="O21" s="1">
        <v>0</v>
      </c>
      <c r="P21" s="1">
        <v>0</v>
      </c>
      <c r="Q21" s="1">
        <v>0</v>
      </c>
      <c r="R21" s="1">
        <v>0</v>
      </c>
      <c r="S21" s="1">
        <v>0</v>
      </c>
      <c r="T21" s="1">
        <v>0</v>
      </c>
      <c r="U21" s="1">
        <v>0</v>
      </c>
      <c r="V21" s="1">
        <v>0</v>
      </c>
      <c r="W21" s="1">
        <v>20</v>
      </c>
      <c r="X21" s="1">
        <v>130</v>
      </c>
      <c r="Y21" s="1">
        <v>47</v>
      </c>
      <c r="Z21" s="1">
        <v>0</v>
      </c>
      <c r="AA21" s="1">
        <v>13</v>
      </c>
      <c r="AB21" s="1">
        <v>0</v>
      </c>
      <c r="AC21" s="1">
        <v>0</v>
      </c>
      <c r="AD21" s="1">
        <v>0</v>
      </c>
      <c r="AE21" s="1">
        <v>0</v>
      </c>
      <c r="AF21" s="1">
        <v>0</v>
      </c>
      <c r="AG21" s="54"/>
      <c r="AH21" s="54"/>
      <c r="AI21" s="54"/>
      <c r="AJ21" s="54"/>
    </row>
    <row r="22" spans="1:36" s="5" customFormat="1" ht="19.9" customHeight="1">
      <c r="A22" s="55" t="s">
        <v>12</v>
      </c>
      <c r="B22" s="56"/>
      <c r="C22" s="10">
        <v>0</v>
      </c>
      <c r="D22" s="1">
        <v>0</v>
      </c>
      <c r="E22" s="1">
        <v>0</v>
      </c>
      <c r="F22" s="1">
        <v>0</v>
      </c>
      <c r="G22" s="73">
        <v>0</v>
      </c>
      <c r="H22" s="1">
        <v>0</v>
      </c>
      <c r="I22" s="1">
        <v>0</v>
      </c>
      <c r="J22" s="1">
        <v>0</v>
      </c>
      <c r="K22" s="1">
        <v>0</v>
      </c>
      <c r="L22" s="1">
        <v>0</v>
      </c>
      <c r="M22" s="1">
        <v>0</v>
      </c>
      <c r="N22" s="1">
        <v>0</v>
      </c>
      <c r="O22" s="1">
        <v>0</v>
      </c>
      <c r="P22" s="1">
        <v>0</v>
      </c>
      <c r="Q22" s="1">
        <v>0</v>
      </c>
      <c r="R22" s="1">
        <v>0</v>
      </c>
      <c r="S22" s="1">
        <v>0</v>
      </c>
      <c r="T22" s="1">
        <v>0</v>
      </c>
      <c r="U22" s="1">
        <v>0</v>
      </c>
      <c r="V22" s="1">
        <v>0</v>
      </c>
      <c r="W22" s="1">
        <v>0</v>
      </c>
      <c r="X22" s="1">
        <v>0</v>
      </c>
      <c r="Y22" s="1">
        <v>0</v>
      </c>
      <c r="Z22" s="1">
        <v>0</v>
      </c>
      <c r="AA22" s="1">
        <v>0</v>
      </c>
      <c r="AB22" s="1">
        <v>0</v>
      </c>
      <c r="AC22" s="1">
        <v>0</v>
      </c>
      <c r="AD22" s="1">
        <v>0</v>
      </c>
      <c r="AE22" s="1">
        <v>0</v>
      </c>
      <c r="AF22" s="1">
        <v>0</v>
      </c>
      <c r="AG22" s="4"/>
      <c r="AH22" s="4"/>
      <c r="AI22" s="4"/>
      <c r="AJ22" s="4"/>
    </row>
    <row r="23" spans="1:37" s="5" customFormat="1" ht="19.9" customHeight="1" thickBot="1">
      <c r="A23" s="57" t="s">
        <v>38</v>
      </c>
      <c r="B23" s="58"/>
      <c r="C23" s="74">
        <v>5</v>
      </c>
      <c r="D23" s="42">
        <v>13</v>
      </c>
      <c r="E23" s="42">
        <v>2</v>
      </c>
      <c r="F23" s="42">
        <v>0</v>
      </c>
      <c r="G23" s="42">
        <v>8</v>
      </c>
      <c r="H23" s="42">
        <v>0</v>
      </c>
      <c r="I23" s="42">
        <v>0</v>
      </c>
      <c r="J23" s="42">
        <v>0</v>
      </c>
      <c r="K23" s="42">
        <v>0</v>
      </c>
      <c r="L23" s="42">
        <v>0</v>
      </c>
      <c r="M23" s="42">
        <v>1</v>
      </c>
      <c r="N23" s="42">
        <v>23</v>
      </c>
      <c r="O23" s="42">
        <v>14</v>
      </c>
      <c r="P23" s="42">
        <v>31</v>
      </c>
      <c r="Q23" s="42">
        <v>0</v>
      </c>
      <c r="R23" s="42">
        <v>6</v>
      </c>
      <c r="S23" s="42">
        <v>1</v>
      </c>
      <c r="T23" s="42">
        <v>0</v>
      </c>
      <c r="U23" s="42">
        <v>0</v>
      </c>
      <c r="V23" s="42">
        <v>0</v>
      </c>
      <c r="W23" s="42">
        <v>15</v>
      </c>
      <c r="X23" s="42">
        <v>131</v>
      </c>
      <c r="Y23" s="42">
        <v>27</v>
      </c>
      <c r="Z23" s="42">
        <v>66</v>
      </c>
      <c r="AA23" s="59">
        <v>0</v>
      </c>
      <c r="AB23" s="61">
        <v>0</v>
      </c>
      <c r="AC23" s="61">
        <v>0</v>
      </c>
      <c r="AD23" s="61">
        <v>0</v>
      </c>
      <c r="AE23" s="61">
        <v>0</v>
      </c>
      <c r="AF23" s="59">
        <v>0</v>
      </c>
      <c r="AG23" s="4"/>
      <c r="AH23" s="4"/>
      <c r="AI23" s="4"/>
      <c r="AJ23" s="4"/>
      <c r="AK23" s="4"/>
    </row>
    <row r="24" spans="1:36" ht="19.9" customHeight="1" thickBot="1">
      <c r="A24" s="75" t="s">
        <v>19</v>
      </c>
      <c r="B24" s="76"/>
      <c r="C24" s="77"/>
      <c r="D24" s="78"/>
      <c r="E24" s="78"/>
      <c r="F24" s="77"/>
      <c r="G24" s="77"/>
      <c r="H24" s="78"/>
      <c r="I24" s="78"/>
      <c r="J24" s="77"/>
      <c r="K24" s="77"/>
      <c r="L24" s="78"/>
      <c r="M24" s="78"/>
      <c r="N24" s="77"/>
      <c r="O24" s="77"/>
      <c r="P24" s="78"/>
      <c r="Q24" s="78"/>
      <c r="R24" s="77"/>
      <c r="S24" s="77"/>
      <c r="T24" s="78"/>
      <c r="U24" s="78"/>
      <c r="V24" s="77"/>
      <c r="W24" s="77"/>
      <c r="X24" s="77"/>
      <c r="Y24" s="78"/>
      <c r="Z24" s="78"/>
      <c r="AA24" s="65"/>
      <c r="AB24" s="65"/>
      <c r="AC24" s="65"/>
      <c r="AD24" s="65"/>
      <c r="AE24" s="65"/>
      <c r="AF24" s="65"/>
      <c r="AG24" s="54"/>
      <c r="AH24" s="54"/>
      <c r="AI24" s="54"/>
      <c r="AJ24" s="54"/>
    </row>
    <row r="25" spans="1:36" ht="15" customHeight="1">
      <c r="A25" s="79" t="s">
        <v>20</v>
      </c>
      <c r="B25" s="80"/>
      <c r="C25" s="4"/>
      <c r="D25" s="4"/>
      <c r="F25" s="81" t="s">
        <v>21</v>
      </c>
      <c r="H25" s="4"/>
      <c r="J25" s="4"/>
      <c r="K25" s="4"/>
      <c r="L25" s="4"/>
      <c r="M25" s="82" t="s">
        <v>22</v>
      </c>
      <c r="N25" s="4"/>
      <c r="P25" s="4"/>
      <c r="Q25" s="4"/>
      <c r="R25" s="4"/>
      <c r="S25" s="4"/>
      <c r="T25" s="83" t="s">
        <v>26</v>
      </c>
      <c r="U25" s="84"/>
      <c r="X25" s="85"/>
      <c r="Y25" s="85"/>
      <c r="Z25" s="86"/>
      <c r="AA25" s="87" t="s">
        <v>46</v>
      </c>
      <c r="AB25" s="88"/>
      <c r="AC25" s="88"/>
      <c r="AD25" s="88"/>
      <c r="AE25" s="88"/>
      <c r="AF25" s="88"/>
      <c r="AG25" s="54"/>
      <c r="AH25" s="54"/>
      <c r="AI25" s="54"/>
      <c r="AJ25" s="54"/>
    </row>
    <row r="26" spans="1:36" ht="15" customHeight="1">
      <c r="A26" s="89"/>
      <c r="B26" s="90"/>
      <c r="C26" s="4"/>
      <c r="D26" s="4"/>
      <c r="F26" s="91"/>
      <c r="H26" s="4"/>
      <c r="J26" s="4"/>
      <c r="K26" s="4"/>
      <c r="L26" s="4"/>
      <c r="M26" s="82" t="s">
        <v>23</v>
      </c>
      <c r="N26" s="4"/>
      <c r="P26" s="4"/>
      <c r="Q26" s="4"/>
      <c r="R26" s="4"/>
      <c r="S26" s="4"/>
      <c r="T26" s="83"/>
      <c r="U26" s="84"/>
      <c r="X26" s="85"/>
      <c r="Y26" s="85"/>
      <c r="Z26" s="86"/>
      <c r="AA26" s="4"/>
      <c r="AB26" s="4"/>
      <c r="AC26" s="4"/>
      <c r="AD26" s="4"/>
      <c r="AE26" s="4"/>
      <c r="AF26" s="4"/>
      <c r="AG26" s="54"/>
      <c r="AH26" s="54"/>
      <c r="AI26" s="54"/>
      <c r="AJ26" s="54"/>
    </row>
    <row r="27" spans="1:36" ht="15" customHeight="1">
      <c r="A27" s="54"/>
      <c r="B27" s="5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54"/>
      <c r="AH27" s="54"/>
      <c r="AI27" s="54"/>
      <c r="AJ27" s="54"/>
    </row>
    <row r="28" spans="1:32" s="54" customFormat="1" ht="15" customHeight="1">
      <c r="A28" s="92" t="s">
        <v>39</v>
      </c>
      <c r="B28" s="9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1:36" ht="15" customHeight="1">
      <c r="A29" s="93" t="s">
        <v>40</v>
      </c>
      <c r="B29" s="93"/>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54"/>
      <c r="AH29" s="54"/>
      <c r="AI29" s="54"/>
      <c r="AJ29" s="54"/>
    </row>
    <row r="30" spans="1:36" ht="15" customHeight="1">
      <c r="A30" s="93" t="s">
        <v>24</v>
      </c>
      <c r="B30" s="93"/>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54"/>
      <c r="AH30" s="54"/>
      <c r="AI30" s="54"/>
      <c r="AJ30" s="54"/>
    </row>
    <row r="31" spans="1:36" ht="15" customHeight="1">
      <c r="A31" s="93" t="s">
        <v>25</v>
      </c>
      <c r="B31" s="93"/>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54"/>
      <c r="AH31" s="54"/>
      <c r="AI31" s="54"/>
      <c r="AJ31" s="54"/>
    </row>
    <row r="32" spans="1:36" ht="15" customHeight="1">
      <c r="A32" s="93" t="s">
        <v>31</v>
      </c>
      <c r="B32" s="9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54"/>
      <c r="AH32" s="54"/>
      <c r="AI32" s="54"/>
      <c r="AJ32" s="54"/>
    </row>
    <row r="33" spans="24:36" ht="16.5">
      <c r="X33" s="4"/>
      <c r="Y33" s="4"/>
      <c r="Z33" s="4"/>
      <c r="AA33" s="4"/>
      <c r="AB33" s="4"/>
      <c r="AC33" s="4"/>
      <c r="AD33" s="4"/>
      <c r="AE33" s="4"/>
      <c r="AF33" s="4"/>
      <c r="AG33" s="54"/>
      <c r="AH33" s="54"/>
      <c r="AI33" s="54"/>
      <c r="AJ33" s="54"/>
    </row>
    <row r="34" spans="24:36" ht="16.5">
      <c r="X34" s="4"/>
      <c r="Y34" s="4"/>
      <c r="Z34" s="4"/>
      <c r="AA34" s="4"/>
      <c r="AB34" s="4"/>
      <c r="AC34" s="4"/>
      <c r="AD34" s="4"/>
      <c r="AE34" s="4"/>
      <c r="AF34" s="4"/>
      <c r="AG34" s="54"/>
      <c r="AH34" s="54"/>
      <c r="AI34" s="54"/>
      <c r="AJ34" s="54"/>
    </row>
    <row r="35" spans="1:36" ht="16.5">
      <c r="A35" s="54"/>
      <c r="B35" s="5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54"/>
      <c r="AH35" s="54"/>
      <c r="AI35" s="54"/>
      <c r="AJ35" s="54"/>
    </row>
    <row r="36" spans="1:36" ht="16.5">
      <c r="A36" s="54"/>
      <c r="B36" s="5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54"/>
      <c r="AH36" s="54"/>
      <c r="AI36" s="54"/>
      <c r="AJ36" s="54"/>
    </row>
  </sheetData>
  <mergeCells count="34">
    <mergeCell ref="AB15:AF15"/>
    <mergeCell ref="AB5:AF5"/>
    <mergeCell ref="A3:AF3"/>
    <mergeCell ref="AC1:AF1"/>
    <mergeCell ref="AC2:AF2"/>
    <mergeCell ref="Z1:AB1"/>
    <mergeCell ref="Z2:AB2"/>
    <mergeCell ref="A7:B7"/>
    <mergeCell ref="A8:B8"/>
    <mergeCell ref="A11:B11"/>
    <mergeCell ref="C4:Y4"/>
    <mergeCell ref="A5:B6"/>
    <mergeCell ref="C5:G5"/>
    <mergeCell ref="H5:L5"/>
    <mergeCell ref="M5:Q5"/>
    <mergeCell ref="R5:V5"/>
    <mergeCell ref="W5:AA5"/>
    <mergeCell ref="A12:B12"/>
    <mergeCell ref="A13:B13"/>
    <mergeCell ref="A15:B16"/>
    <mergeCell ref="C15:G15"/>
    <mergeCell ref="H15:L15"/>
    <mergeCell ref="M15:Q15"/>
    <mergeCell ref="R15:V15"/>
    <mergeCell ref="W15:AA15"/>
    <mergeCell ref="A21:B21"/>
    <mergeCell ref="A17:B17"/>
    <mergeCell ref="A18:B18"/>
    <mergeCell ref="A22:B22"/>
    <mergeCell ref="AA25:AF25"/>
    <mergeCell ref="A23:B23"/>
    <mergeCell ref="A25:A26"/>
    <mergeCell ref="F25:F26"/>
    <mergeCell ref="T25:U26"/>
  </mergeCells>
  <printOptions horizontalCentered="1"/>
  <pageMargins left="0.984251968503937" right="0.984251968503937" top="0.7874015748031497" bottom="0.7874015748031497" header="1.220472440944882" footer="0.5118110236220472"/>
  <pageSetup cellComments="asDisplayed" fitToHeight="0"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styhh</dc:creator>
  <cp:keywords/>
  <dc:description/>
  <cp:lastModifiedBy>楊喻雯</cp:lastModifiedBy>
  <cp:lastPrinted>2024-01-17T06:34:51Z</cp:lastPrinted>
  <dcterms:created xsi:type="dcterms:W3CDTF">2015-01-09T09:46:12Z</dcterms:created>
  <dcterms:modified xsi:type="dcterms:W3CDTF">2024-01-25T01:58:16Z</dcterms:modified>
  <cp:category/>
  <cp:version/>
  <cp:contentType/>
  <cp:contentStatus/>
</cp:coreProperties>
</file>