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codeName="ThisWorkbook"/>
  <bookViews>
    <workbookView xWindow="7935" yWindow="65446" windowWidth="18900" windowHeight="14295" activeTab="0"/>
  </bookViews>
  <sheets>
    <sheet name="1821-90-03" sheetId="1" r:id="rId1"/>
  </sheets>
  <definedNames>
    <definedName name="pp">'1821-90-03'!$A$3:$Q$24</definedName>
    <definedName name="_xlnm.Print_Area" localSheetId="0">'1821-90-03'!$A$3:$Q$23</definedName>
  </definedNames>
  <calcPr calcId="191029"/>
  <extLst/>
</workbook>
</file>

<file path=xl/sharedStrings.xml><?xml version="1.0" encoding="utf-8"?>
<sst xmlns="http://schemas.openxmlformats.org/spreadsheetml/2006/main" count="55" uniqueCount="47">
  <si>
    <t>項目別</t>
  </si>
  <si>
    <t>本季查報未列冊遊民人數(人)</t>
  </si>
  <si>
    <t>本季底列冊遊民人數(人)</t>
  </si>
  <si>
    <t>本季受理報案或查報遊民處理案數(件)</t>
  </si>
  <si>
    <t>街頭遊民人數</t>
  </si>
  <si>
    <t>關懷服務</t>
  </si>
  <si>
    <t>餐食服務</t>
  </si>
  <si>
    <t>提供物資</t>
  </si>
  <si>
    <t>沐浴、盥洗、理髮</t>
  </si>
  <si>
    <t>訪視服務</t>
  </si>
  <si>
    <t>年節活動</t>
  </si>
  <si>
    <t>計</t>
  </si>
  <si>
    <t>協助返家</t>
  </si>
  <si>
    <t>申請及提供社會福利服務</t>
  </si>
  <si>
    <t>轉介就業服務或職業訓練</t>
  </si>
  <si>
    <t>輔導租屋</t>
  </si>
  <si>
    <t>醫療服務</t>
  </si>
  <si>
    <t>轉介精神療養院</t>
  </si>
  <si>
    <t>轉介老人機構</t>
  </si>
  <si>
    <t>轉介一般護理之家</t>
  </si>
  <si>
    <t>轉介身心障礙福利機構</t>
  </si>
  <si>
    <t>轉介遊民收容單位</t>
  </si>
  <si>
    <t>轉介其他收容單位</t>
  </si>
  <si>
    <t>因故死亡
(人)</t>
  </si>
  <si>
    <t>本季處理遊民情形(人次)</t>
  </si>
  <si>
    <t>提供或轉介福利服務</t>
  </si>
  <si>
    <t>收容情形</t>
  </si>
  <si>
    <t>安置收容遊民人數</t>
  </si>
  <si>
    <t>合計</t>
  </si>
  <si>
    <t>本季處理遊民情形(人次)</t>
  </si>
  <si>
    <t>身心
障礙者</t>
  </si>
  <si>
    <t>非身心
障礙者</t>
  </si>
  <si>
    <t>民國113年 3月 4日 11:45:26 印製</t>
  </si>
  <si>
    <t>1.本表編製2份，1份送主計處，1份自存外，應由網際網路線上傳送至衛生福利部統計處資料庫。
2.遊民收容所現有收容人數：包含各直轄市、縣(市)政府委託收容機構之收容人數。</t>
  </si>
  <si>
    <t xml:space="preserve"> 男</t>
  </si>
  <si>
    <t xml:space="preserve"> 女</t>
  </si>
  <si>
    <t>桃園市政府(社會局)</t>
  </si>
  <si>
    <t>季　　　報</t>
  </si>
  <si>
    <t>每季終了後20日內編送</t>
  </si>
  <si>
    <t>10720-90-01-2</t>
  </si>
  <si>
    <t>中華民國112年第4季( 10月至12月 )</t>
  </si>
  <si>
    <t>依據本府辦理收容遊民暨處理情形登記資料彙編。</t>
  </si>
  <si>
    <t>備　　註</t>
  </si>
  <si>
    <t>總計</t>
  </si>
  <si>
    <t>公　開　類</t>
  </si>
  <si>
    <t>桃園市遊民處理情形第二次修正表</t>
  </si>
  <si>
    <t>修正原因:經衛福部通知修正，本季查報未列冊遊民人數，大於本季受理報案或查報遊民處理案數，故修正女性為9件，及總數132件。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</si>
</sst>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－&quot;"/>
    <numFmt numFmtId="177" formatCode="#,##0.0000;\-#,##0.0000;&quot;－&quot;"/>
    <numFmt numFmtId="178" formatCode="#,##0.000000_);[Red]\(#,##0.000000\)"/>
    <numFmt numFmtId="179" formatCode="#,##0_);[Red]\(#,##0\)"/>
    <numFmt numFmtId="180" formatCode="##,##0"/>
    <numFmt numFmtId="181" formatCode="##,##0;\-##,##0;&quot;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2"/>
      <name val="Calibri"/>
      <family val="1"/>
      <scheme val="minor"/>
    </font>
    <font>
      <sz val="12"/>
      <color rgb="FFFF0000"/>
      <name val="標楷體"/>
      <family val="4"/>
    </font>
    <font>
      <sz val="12"/>
      <color rgb="FFFF0000"/>
      <name val="Calibri"/>
      <family val="1"/>
      <scheme val="minor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right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177" fontId="2" fillId="0" borderId="11" xfId="0" applyNumberFormat="1" applyFont="1" applyBorder="1" applyAlignment="1">
      <alignment horizontal="center" vertical="center"/>
    </xf>
    <xf numFmtId="180" fontId="6" fillId="0" borderId="13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1" fontId="6" fillId="0" borderId="17" xfId="0" applyNumberFormat="1" applyFont="1" applyBorder="1" applyAlignment="1">
      <alignment horizontal="right" vertical="center"/>
    </xf>
    <xf numFmtId="180" fontId="6" fillId="0" borderId="9" xfId="0" applyNumberFormat="1" applyFont="1" applyBorder="1" applyAlignment="1">
      <alignment horizontal="right" vertical="center"/>
    </xf>
    <xf numFmtId="181" fontId="6" fillId="0" borderId="9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right" vertical="center"/>
    </xf>
    <xf numFmtId="180" fontId="6" fillId="0" borderId="0" xfId="0" applyNumberFormat="1" applyFont="1" applyBorder="1"/>
    <xf numFmtId="180" fontId="6" fillId="0" borderId="0" xfId="0" applyNumberFormat="1" applyFont="1"/>
    <xf numFmtId="181" fontId="6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179" fontId="8" fillId="0" borderId="25" xfId="0" applyNumberFormat="1" applyFont="1" applyBorder="1" applyAlignment="1">
      <alignment horizontal="left" vertical="center"/>
    </xf>
    <xf numFmtId="179" fontId="2" fillId="0" borderId="26" xfId="0" applyNumberFormat="1" applyFont="1" applyBorder="1" applyAlignment="1">
      <alignment horizontal="left" vertical="center"/>
    </xf>
    <xf numFmtId="176" fontId="7" fillId="0" borderId="27" xfId="0" applyNumberFormat="1" applyFont="1" applyBorder="1" applyAlignment="1">
      <alignment horizontal="righ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18" xfId="0" applyNumberFormat="1" applyFont="1" applyBorder="1" applyAlignment="1">
      <alignment horizontal="right" vertical="center" wrapText="1"/>
    </xf>
    <xf numFmtId="176" fontId="7" fillId="0" borderId="17" xfId="0" applyNumberFormat="1" applyFont="1" applyBorder="1" applyAlignment="1">
      <alignment horizontal="right" vertical="center" wrapText="1"/>
    </xf>
    <xf numFmtId="176" fontId="7" fillId="0" borderId="28" xfId="0" applyNumberFormat="1" applyFont="1" applyBorder="1" applyAlignment="1">
      <alignment horizontal="right" vertical="center" wrapText="1"/>
    </xf>
    <xf numFmtId="176" fontId="7" fillId="0" borderId="29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176" fontId="7" fillId="0" borderId="31" xfId="0" applyNumberFormat="1" applyFont="1" applyBorder="1" applyAlignment="1">
      <alignment horizontal="right" vertical="center" wrapText="1"/>
    </xf>
    <xf numFmtId="176" fontId="9" fillId="0" borderId="6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76" fontId="9" fillId="0" borderId="29" xfId="0" applyNumberFormat="1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6" fillId="0" borderId="32" xfId="0" applyNumberFormat="1" applyFont="1" applyBorder="1" applyAlignment="1">
      <alignment horizontal="center" vertical="center"/>
    </xf>
    <xf numFmtId="178" fontId="4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744075" y="7048500"/>
          <a:ext cx="819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744075" y="6534150"/>
          <a:ext cx="8191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16</xdr:col>
      <xdr:colOff>762000</xdr:colOff>
      <xdr:row>4</xdr:row>
      <xdr:rowOff>28575</xdr:rowOff>
    </xdr:to>
    <xdr:grpSp>
      <xdr:nvGrpSpPr>
        <xdr:cNvPr id="1676" name="群組 1"/>
        <xdr:cNvGrpSpPr>
          <a:grpSpLocks/>
        </xdr:cNvGrpSpPr>
      </xdr:nvGrpSpPr>
      <xdr:grpSpPr bwMode="auto">
        <a:xfrm>
          <a:off x="0" y="0"/>
          <a:ext cx="13782675" cy="485775"/>
          <a:chOff x="0" y="0"/>
          <a:chExt cx="13424646" cy="478469"/>
        </a:xfrm>
      </xdr:grpSpPr>
      <xdr:sp macro="" textlink="A1">
        <xdr:nvSpPr>
          <xdr:cNvPr id="1052" name="報表類別"/>
          <xdr:cNvSpPr>
            <a:spLocks noChangeArrowheads="1" noTextEdit="1"/>
          </xdr:cNvSpPr>
        </xdr:nvSpPr>
        <xdr:spPr bwMode="auto">
          <a:xfrm>
            <a:off x="0" y="0"/>
            <a:ext cx="882670" cy="24390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87B32349-54CC-4967-966F-1A2CF857EA14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pPr algn="ctr" rtl="0">
                <a:defRPr sz="1000"/>
              </a:p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1053" name="報表週期"/>
          <xdr:cNvSpPr>
            <a:spLocks noChangeArrowheads="1" noTextEdit="1"/>
          </xdr:cNvSpPr>
        </xdr:nvSpPr>
        <xdr:spPr bwMode="auto">
          <a:xfrm>
            <a:off x="0" y="243900"/>
            <a:ext cx="882670" cy="23456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72000" tIns="0" rIns="0" bIns="0" anchor="ctr" anchorCtr="0"/>
          <a:lstStyle/>
          <a:p>
            <a:fld id="{B41E72A2-D0B0-4AB6-9470-A3D6E36076E5}" type="TxLink">
              <a:rPr lang="zh-TW" altLang="en-US" sz="1200" b="0" i="0" u="none" strike="noStrike">
                <a:solidFill>
                  <a:srgbClr val="000000"/>
                </a:solidFill>
                <a:latin typeface="標楷體" pitchFamily="65" charset="-120"/>
                <a:ea typeface="標楷體" pitchFamily="65" charset="-120"/>
                <a:cs typeface="Times New Roman"/>
              </a:rPr>
              <a:pPr/>
              <a:t>季　　　報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D1">
        <xdr:nvSpPr>
          <xdr:cNvPr id="1054" name="報表類別"/>
          <xdr:cNvSpPr>
            <a:spLocks noChangeArrowheads="1" noTextEdit="1"/>
          </xdr:cNvSpPr>
        </xdr:nvSpPr>
        <xdr:spPr bwMode="auto">
          <a:xfrm>
            <a:off x="899451" y="243900"/>
            <a:ext cx="9981224" cy="234569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C487ACCB-69DA-4C40-93F9-634E6CAD507C}" type="TxLink">
              <a:rPr lang="zh-TW" altLang="en-US" sz="1200" b="0" i="0" u="none" strike="noStrike">
                <a:solidFill>
                  <a:srgbClr val="000000"/>
                </a:solidFill>
                <a:latin typeface="標楷體" pitchFamily="65" charset="-120"/>
                <a:ea typeface="標楷體" pitchFamily="65" charset="-120"/>
              </a:rPr>
              <a:pPr/>
              <a:t>每季終了後20日內編送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055" name="編製機關"/>
          <xdr:cNvSpPr>
            <a:spLocks noChangeArrowheads="1"/>
          </xdr:cNvSpPr>
        </xdr:nvSpPr>
        <xdr:spPr bwMode="auto">
          <a:xfrm>
            <a:off x="10806840" y="0"/>
            <a:ext cx="704794" cy="24390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56" name="表號"/>
          <xdr:cNvSpPr>
            <a:spLocks noChangeArrowheads="1"/>
          </xdr:cNvSpPr>
        </xdr:nvSpPr>
        <xdr:spPr bwMode="auto">
          <a:xfrm>
            <a:off x="10806840" y="243900"/>
            <a:ext cx="704794" cy="23456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57" name="報表類別"/>
          <xdr:cNvSpPr>
            <a:spLocks noChangeArrowheads="1" noTextEdit="1"/>
          </xdr:cNvSpPr>
        </xdr:nvSpPr>
        <xdr:spPr bwMode="auto">
          <a:xfrm>
            <a:off x="11514990" y="0"/>
            <a:ext cx="1909656" cy="24390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B17488E6-9A27-40D3-95DC-B108A00C027C}" type="TxLink">
              <a:rPr lang="zh-TW" altLang="en-US" sz="1200" b="0" i="0" u="none" strike="noStrike">
                <a:solidFill>
                  <a:srgbClr val="000000"/>
                </a:solidFill>
                <a:latin typeface="標楷體" pitchFamily="65" charset="-120"/>
                <a:ea typeface="標楷體" pitchFamily="65" charset="-120"/>
                <a:cs typeface="Times New Roman"/>
              </a:rPr>
              <a:pPr/>
              <a:t>桃園市政府(社會局)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058" name="報表類別"/>
          <xdr:cNvSpPr>
            <a:spLocks noChangeArrowheads="1" noTextEdit="1"/>
          </xdr:cNvSpPr>
        </xdr:nvSpPr>
        <xdr:spPr bwMode="auto">
          <a:xfrm>
            <a:off x="11514990" y="243900"/>
            <a:ext cx="1909656" cy="234569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C9BD92FE-2D65-42E8-96CB-48FE8B45E3F9}" type="TxLink">
              <a:rPr lang="zh-TW" altLang="en-US" sz="1200" b="0" i="0" u="none" strike="noStrike">
                <a:solidFill>
                  <a:srgbClr val="000000"/>
                </a:solidFill>
                <a:latin typeface="標楷體" pitchFamily="65" charset="-120"/>
                <a:ea typeface="標楷體" pitchFamily="65" charset="-120"/>
              </a:rPr>
              <a:pPr/>
              <a:t>10720-90-01-2</a:t>
            </a:fld>
            <a:endParaRPr lang="zh-TW" altLang="en-US" sz="1200">
              <a:latin typeface="標楷體" pitchFamily="65" charset="-120"/>
              <a:ea typeface="標楷體" pitchFamily="65" charset="-120"/>
            </a:endParaRPr>
          </a:p>
        </xdr:txBody>
      </xdr:sp>
      <xdr:sp macro="" textlink="">
        <xdr:nvSpPr>
          <xdr:cNvPr id="1685" name="Line 37"/>
          <xdr:cNvSpPr>
            <a:spLocks noChangeShapeType="1"/>
          </xdr:cNvSpPr>
        </xdr:nvSpPr>
        <xdr:spPr bwMode="auto">
          <a:xfrm>
            <a:off x="828972" y="478469"/>
            <a:ext cx="9994649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13</xdr:col>
      <xdr:colOff>219075</xdr:colOff>
      <xdr:row>20</xdr:row>
      <xdr:rowOff>371475</xdr:rowOff>
    </xdr:from>
    <xdr:to>
      <xdr:col>16</xdr:col>
      <xdr:colOff>447675</xdr:colOff>
      <xdr:row>21</xdr:row>
      <xdr:rowOff>190500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782300" y="8429625"/>
          <a:ext cx="26860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1836D98-8432-4AA8-9176-2D485D4C6C1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民國113年 3月 4日 11:45:26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zoomScale="85" zoomScaleNormal="85" workbookViewId="0" topLeftCell="A12">
      <selection activeCell="H31" sqref="H31"/>
    </sheetView>
  </sheetViews>
  <sheetFormatPr defaultColWidth="9.33203125" defaultRowHeight="12"/>
  <cols>
    <col min="1" max="1" width="12.83203125" style="3" customWidth="1"/>
    <col min="2" max="10" width="14.33203125" style="3" customWidth="1"/>
    <col min="11" max="17" width="14.33203125" style="0" customWidth="1"/>
  </cols>
  <sheetData>
    <row r="1" spans="1:10" s="6" customFormat="1" ht="31.5" customHeight="1" hidden="1">
      <c r="A1" s="7" t="s">
        <v>44</v>
      </c>
      <c r="B1" s="7" t="s">
        <v>36</v>
      </c>
      <c r="C1" s="7" t="s">
        <v>37</v>
      </c>
      <c r="D1" s="7" t="s">
        <v>38</v>
      </c>
      <c r="E1" s="43" t="s">
        <v>39</v>
      </c>
      <c r="F1" s="44" t="s">
        <v>45</v>
      </c>
      <c r="G1" s="7" t="s">
        <v>40</v>
      </c>
      <c r="H1" s="7"/>
      <c r="I1" s="7"/>
      <c r="J1" s="7"/>
    </row>
    <row r="2" spans="1:10" s="6" customFormat="1" ht="28.5" customHeight="1" hidden="1">
      <c r="A2" s="7" t="s">
        <v>41</v>
      </c>
      <c r="B2" s="7" t="s">
        <v>32</v>
      </c>
      <c r="C2" s="29" t="s">
        <v>33</v>
      </c>
      <c r="D2" s="7"/>
      <c r="E2" s="7"/>
      <c r="F2" s="7"/>
      <c r="G2" s="7"/>
      <c r="H2" s="7"/>
      <c r="I2" s="7"/>
      <c r="J2" s="7"/>
    </row>
    <row r="3" spans="1:17" s="3" customFormat="1" ht="18" customHeight="1">
      <c r="A3" s="45"/>
      <c r="B3" s="45"/>
      <c r="C3" s="45"/>
      <c r="D3" s="45"/>
      <c r="E3" s="13"/>
      <c r="F3" s="13"/>
      <c r="G3" s="13"/>
      <c r="H3" s="13"/>
      <c r="I3" s="13"/>
      <c r="J3" s="13"/>
      <c r="K3" s="5"/>
      <c r="L3" s="5"/>
      <c r="M3" s="5"/>
      <c r="N3" s="5"/>
      <c r="O3" s="5"/>
      <c r="P3" s="5"/>
      <c r="Q3" s="5"/>
    </row>
    <row r="4" spans="1:17" s="3" customFormat="1" ht="18" customHeight="1">
      <c r="A4" s="45"/>
      <c r="B4" s="45"/>
      <c r="C4" s="45"/>
      <c r="D4" s="45"/>
      <c r="E4" s="13"/>
      <c r="F4" s="13"/>
      <c r="G4" s="13"/>
      <c r="H4" s="13"/>
      <c r="I4" s="13"/>
      <c r="J4" s="13"/>
      <c r="K4" s="9"/>
      <c r="L4" s="9"/>
      <c r="M4" s="5"/>
      <c r="N4" s="5"/>
      <c r="O4" s="5"/>
      <c r="P4" s="5"/>
      <c r="Q4" s="5"/>
    </row>
    <row r="5" spans="1:17" ht="36" customHeight="1">
      <c r="A5" s="46" t="str">
        <f>F1</f>
        <v>桃園市遊民處理情形第二次修正表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ht="24" customHeight="1" thickBot="1">
      <c r="A6" s="47" t="str">
        <f>G1</f>
        <v>中華民國112年第4季( 10月至12月 )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1" customFormat="1" ht="24.75" customHeight="1">
      <c r="A7" s="51" t="s">
        <v>0</v>
      </c>
      <c r="B7" s="71" t="s">
        <v>3</v>
      </c>
      <c r="C7" s="57"/>
      <c r="D7" s="56" t="s">
        <v>1</v>
      </c>
      <c r="E7" s="57"/>
      <c r="F7" s="75" t="s">
        <v>2</v>
      </c>
      <c r="G7" s="54"/>
      <c r="H7" s="54"/>
      <c r="I7" s="76"/>
      <c r="J7" s="73" t="s">
        <v>28</v>
      </c>
      <c r="K7" s="74"/>
      <c r="L7" s="54" t="s">
        <v>24</v>
      </c>
      <c r="M7" s="54"/>
      <c r="N7" s="54"/>
      <c r="O7" s="54"/>
      <c r="P7" s="54"/>
      <c r="Q7" s="54"/>
    </row>
    <row r="8" spans="1:17" s="1" customFormat="1" ht="24.75" customHeight="1">
      <c r="A8" s="51"/>
      <c r="B8" s="71"/>
      <c r="C8" s="57"/>
      <c r="D8" s="56"/>
      <c r="E8" s="57"/>
      <c r="F8" s="55" t="s">
        <v>4</v>
      </c>
      <c r="G8" s="77"/>
      <c r="H8" s="55" t="s">
        <v>27</v>
      </c>
      <c r="I8" s="77"/>
      <c r="J8" s="56"/>
      <c r="K8" s="57"/>
      <c r="L8" s="55" t="s">
        <v>5</v>
      </c>
      <c r="M8" s="49"/>
      <c r="N8" s="49"/>
      <c r="O8" s="49"/>
      <c r="P8" s="49"/>
      <c r="Q8" s="49"/>
    </row>
    <row r="9" spans="1:17" s="1" customFormat="1" ht="70.5" customHeight="1" thickBot="1">
      <c r="A9" s="52"/>
      <c r="B9" s="72"/>
      <c r="C9" s="59"/>
      <c r="D9" s="58"/>
      <c r="E9" s="59"/>
      <c r="F9" s="14" t="s">
        <v>30</v>
      </c>
      <c r="G9" s="15" t="s">
        <v>31</v>
      </c>
      <c r="H9" s="14" t="s">
        <v>30</v>
      </c>
      <c r="I9" s="15" t="s">
        <v>31</v>
      </c>
      <c r="J9" s="58"/>
      <c r="K9" s="59"/>
      <c r="L9" s="14" t="s">
        <v>11</v>
      </c>
      <c r="M9" s="14" t="s">
        <v>6</v>
      </c>
      <c r="N9" s="14" t="s">
        <v>7</v>
      </c>
      <c r="O9" s="14" t="s">
        <v>8</v>
      </c>
      <c r="P9" s="14" t="s">
        <v>9</v>
      </c>
      <c r="Q9" s="19" t="s">
        <v>10</v>
      </c>
    </row>
    <row r="10" spans="1:17" s="1" customFormat="1" ht="40.5" customHeight="1">
      <c r="A10" s="20" t="str">
        <f aca="true" t="shared" si="0" ref="A10:B12">A28</f>
        <v>總計</v>
      </c>
      <c r="B10" s="69">
        <f t="shared" si="0"/>
        <v>160</v>
      </c>
      <c r="C10" s="70"/>
      <c r="D10" s="84">
        <f>C28</f>
        <v>132</v>
      </c>
      <c r="E10" s="85"/>
      <c r="F10" s="21">
        <f aca="true" t="shared" si="1" ref="F10:G12">D28</f>
        <v>24</v>
      </c>
      <c r="G10" s="21">
        <f t="shared" si="1"/>
        <v>143</v>
      </c>
      <c r="H10" s="21">
        <f aca="true" t="shared" si="2" ref="H10:I12">F28</f>
        <v>10</v>
      </c>
      <c r="I10" s="21">
        <f t="shared" si="2"/>
        <v>23</v>
      </c>
      <c r="J10" s="80">
        <f>H28</f>
        <v>9660</v>
      </c>
      <c r="K10" s="70"/>
      <c r="L10" s="21">
        <f>I28</f>
        <v>8869</v>
      </c>
      <c r="M10" s="21">
        <f aca="true" t="shared" si="3" ref="M10:Q12">J28</f>
        <v>4563</v>
      </c>
      <c r="N10" s="21">
        <f t="shared" si="3"/>
        <v>1910</v>
      </c>
      <c r="O10" s="21">
        <f t="shared" si="3"/>
        <v>417</v>
      </c>
      <c r="P10" s="21">
        <f t="shared" si="3"/>
        <v>1942</v>
      </c>
      <c r="Q10" s="28">
        <f t="shared" si="3"/>
        <v>37</v>
      </c>
    </row>
    <row r="11" spans="1:17" s="1" customFormat="1" ht="40.5" customHeight="1">
      <c r="A11" s="22" t="str">
        <f t="shared" si="0"/>
        <v xml:space="preserve"> 男</v>
      </c>
      <c r="B11" s="67">
        <f t="shared" si="0"/>
        <v>151</v>
      </c>
      <c r="C11" s="68"/>
      <c r="D11" s="83">
        <f>C29</f>
        <v>123</v>
      </c>
      <c r="E11" s="68"/>
      <c r="F11" s="23">
        <f t="shared" si="1"/>
        <v>17</v>
      </c>
      <c r="G11" s="23">
        <f t="shared" si="1"/>
        <v>131</v>
      </c>
      <c r="H11" s="23">
        <f t="shared" si="2"/>
        <v>10</v>
      </c>
      <c r="I11" s="23">
        <f t="shared" si="2"/>
        <v>17</v>
      </c>
      <c r="J11" s="79">
        <f>H29</f>
        <v>8274</v>
      </c>
      <c r="K11" s="68"/>
      <c r="L11" s="23">
        <f>I29</f>
        <v>7529</v>
      </c>
      <c r="M11" s="23">
        <f t="shared" si="3"/>
        <v>3698</v>
      </c>
      <c r="N11" s="23">
        <f t="shared" si="3"/>
        <v>1716</v>
      </c>
      <c r="O11" s="23">
        <f t="shared" si="3"/>
        <v>356</v>
      </c>
      <c r="P11" s="23">
        <f t="shared" si="3"/>
        <v>1725</v>
      </c>
      <c r="Q11" s="24">
        <f t="shared" si="3"/>
        <v>34</v>
      </c>
    </row>
    <row r="12" spans="1:17" s="1" customFormat="1" ht="40.5" customHeight="1" thickBot="1">
      <c r="A12" s="25" t="str">
        <f t="shared" si="0"/>
        <v xml:space="preserve"> 女</v>
      </c>
      <c r="B12" s="65">
        <f t="shared" si="0"/>
        <v>9</v>
      </c>
      <c r="C12" s="66"/>
      <c r="D12" s="81">
        <f>C30</f>
        <v>9</v>
      </c>
      <c r="E12" s="82"/>
      <c r="F12" s="26">
        <f t="shared" si="1"/>
        <v>7</v>
      </c>
      <c r="G12" s="26">
        <f t="shared" si="1"/>
        <v>12</v>
      </c>
      <c r="H12" s="26">
        <f t="shared" si="2"/>
        <v>0</v>
      </c>
      <c r="I12" s="26">
        <f t="shared" si="2"/>
        <v>6</v>
      </c>
      <c r="J12" s="78">
        <f>H30</f>
        <v>1386</v>
      </c>
      <c r="K12" s="66"/>
      <c r="L12" s="26">
        <f>I30</f>
        <v>1340</v>
      </c>
      <c r="M12" s="26">
        <f t="shared" si="3"/>
        <v>865</v>
      </c>
      <c r="N12" s="26">
        <f t="shared" si="3"/>
        <v>194</v>
      </c>
      <c r="O12" s="26">
        <f t="shared" si="3"/>
        <v>61</v>
      </c>
      <c r="P12" s="26">
        <f t="shared" si="3"/>
        <v>217</v>
      </c>
      <c r="Q12" s="27">
        <f t="shared" si="3"/>
        <v>3</v>
      </c>
    </row>
    <row r="13" spans="1:17" s="1" customFormat="1" ht="16.5" customHeight="1" thickBo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9" s="1" customFormat="1" ht="24.75" customHeight="1">
      <c r="A14" s="50" t="s">
        <v>0</v>
      </c>
      <c r="B14" s="89" t="s">
        <v>29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73" t="s">
        <v>23</v>
      </c>
      <c r="P14" s="90"/>
      <c r="Q14" s="90"/>
      <c r="R14" s="17"/>
      <c r="S14" s="17"/>
    </row>
    <row r="15" spans="1:19" s="1" customFormat="1" ht="24.75" customHeight="1">
      <c r="A15" s="51"/>
      <c r="B15" s="48" t="s">
        <v>25</v>
      </c>
      <c r="C15" s="49"/>
      <c r="D15" s="49"/>
      <c r="E15" s="49"/>
      <c r="F15" s="49"/>
      <c r="G15" s="49"/>
      <c r="H15" s="55" t="s">
        <v>26</v>
      </c>
      <c r="I15" s="49"/>
      <c r="J15" s="49"/>
      <c r="K15" s="49"/>
      <c r="L15" s="49"/>
      <c r="M15" s="49"/>
      <c r="N15" s="77"/>
      <c r="O15" s="56"/>
      <c r="P15" s="45"/>
      <c r="Q15" s="45"/>
      <c r="R15" s="17"/>
      <c r="S15" s="17"/>
    </row>
    <row r="16" spans="1:19" s="1" customFormat="1" ht="70.5" customHeight="1" thickBot="1">
      <c r="A16" s="52"/>
      <c r="B16" s="15" t="s">
        <v>11</v>
      </c>
      <c r="C16" s="15" t="s">
        <v>12</v>
      </c>
      <c r="D16" s="15" t="s">
        <v>13</v>
      </c>
      <c r="E16" s="15" t="s">
        <v>14</v>
      </c>
      <c r="F16" s="15" t="s">
        <v>15</v>
      </c>
      <c r="G16" s="15" t="s">
        <v>16</v>
      </c>
      <c r="H16" s="15" t="s">
        <v>11</v>
      </c>
      <c r="I16" s="15" t="s">
        <v>17</v>
      </c>
      <c r="J16" s="15" t="s">
        <v>18</v>
      </c>
      <c r="K16" s="15" t="s">
        <v>19</v>
      </c>
      <c r="L16" s="14" t="s">
        <v>20</v>
      </c>
      <c r="M16" s="14" t="s">
        <v>21</v>
      </c>
      <c r="N16" s="16" t="s">
        <v>22</v>
      </c>
      <c r="O16" s="58"/>
      <c r="P16" s="91"/>
      <c r="Q16" s="91"/>
      <c r="R16" s="17"/>
      <c r="S16" s="17"/>
    </row>
    <row r="17" spans="1:19" s="2" customFormat="1" ht="40.5" customHeight="1">
      <c r="A17" s="11" t="s">
        <v>43</v>
      </c>
      <c r="B17" s="31">
        <v>762</v>
      </c>
      <c r="C17" s="31">
        <v>1</v>
      </c>
      <c r="D17" s="32">
        <v>92</v>
      </c>
      <c r="E17" s="32">
        <v>17</v>
      </c>
      <c r="F17" s="32">
        <v>3</v>
      </c>
      <c r="G17" s="32">
        <v>649</v>
      </c>
      <c r="H17" s="32">
        <v>24</v>
      </c>
      <c r="I17" s="32">
        <v>1</v>
      </c>
      <c r="J17" s="32">
        <v>2</v>
      </c>
      <c r="K17" s="32">
        <v>9</v>
      </c>
      <c r="L17" s="32">
        <v>1</v>
      </c>
      <c r="M17" s="33">
        <v>4</v>
      </c>
      <c r="N17" s="34">
        <v>7</v>
      </c>
      <c r="O17" s="92">
        <v>5</v>
      </c>
      <c r="P17" s="93"/>
      <c r="Q17" s="93"/>
      <c r="R17" s="18"/>
      <c r="S17" s="18"/>
    </row>
    <row r="18" spans="1:19" ht="40.5" customHeight="1">
      <c r="A18" s="12" t="s">
        <v>34</v>
      </c>
      <c r="B18" s="35">
        <v>718</v>
      </c>
      <c r="C18" s="36">
        <v>0</v>
      </c>
      <c r="D18" s="37">
        <v>82</v>
      </c>
      <c r="E18" s="37">
        <v>15</v>
      </c>
      <c r="F18" s="37">
        <v>3</v>
      </c>
      <c r="G18" s="37">
        <v>618</v>
      </c>
      <c r="H18" s="37">
        <v>22</v>
      </c>
      <c r="I18" s="37">
        <v>1</v>
      </c>
      <c r="J18" s="37">
        <v>1</v>
      </c>
      <c r="K18" s="37">
        <v>9</v>
      </c>
      <c r="L18" s="37">
        <v>1</v>
      </c>
      <c r="M18" s="37">
        <v>3</v>
      </c>
      <c r="N18" s="31">
        <v>7</v>
      </c>
      <c r="O18" s="86">
        <v>5</v>
      </c>
      <c r="P18" s="87"/>
      <c r="Q18" s="87"/>
      <c r="R18" s="3"/>
      <c r="S18" s="3"/>
    </row>
    <row r="19" spans="1:19" ht="40.5" customHeight="1">
      <c r="A19" s="12" t="s">
        <v>35</v>
      </c>
      <c r="B19" s="35">
        <v>44</v>
      </c>
      <c r="C19" s="35">
        <v>1</v>
      </c>
      <c r="D19" s="37">
        <v>10</v>
      </c>
      <c r="E19" s="37">
        <v>2</v>
      </c>
      <c r="F19" s="38">
        <v>0</v>
      </c>
      <c r="G19" s="37">
        <v>31</v>
      </c>
      <c r="H19" s="37">
        <v>2</v>
      </c>
      <c r="I19" s="38">
        <v>0</v>
      </c>
      <c r="J19" s="37">
        <v>1</v>
      </c>
      <c r="K19" s="38">
        <v>0</v>
      </c>
      <c r="L19" s="38">
        <v>0</v>
      </c>
      <c r="M19" s="37">
        <v>1</v>
      </c>
      <c r="N19" s="39">
        <v>0</v>
      </c>
      <c r="O19" s="88">
        <v>0</v>
      </c>
      <c r="P19" s="87"/>
      <c r="Q19" s="87"/>
      <c r="R19" s="3"/>
      <c r="S19" s="3"/>
    </row>
    <row r="20" spans="1:17" ht="39" customHeight="1" thickBot="1">
      <c r="A20" s="30" t="s">
        <v>42</v>
      </c>
      <c r="B20" s="63" t="s">
        <v>46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s="4" customFormat="1" ht="36" customHeight="1">
      <c r="A21" s="6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8" customHeight="1">
      <c r="A22" s="60" t="str">
        <f>IF(LEN(A2)&gt;0,"資料來源："&amp;A2,"")</f>
        <v>資料來源：依據本府辦理收容遊民暨處理情形登記資料彙編。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36" customHeight="1">
      <c r="A23" s="61" t="str">
        <f>SUBSTITUTE(IF(LEN(A2)&gt;0,"填表說明："&amp;C2,""),CHAR(10),CHAR(10)&amp;"　　　　　")</f>
        <v>填表說明：1.本表編製2份，1份送主計處，1份自存外，應由網際網路線上傳送至衛生福利部統計處資料庫。
　　　　　2.遊民收容所現有收容人數：包含各直轄市、縣(市)政府委託收容機構之收容人數。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ht="18" customHeight="1">
      <c r="A24" s="8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8" spans="1:14" ht="0.75" customHeight="1">
      <c r="A28" s="7" t="s">
        <v>43</v>
      </c>
      <c r="B28" s="40">
        <v>160</v>
      </c>
      <c r="C28" s="40">
        <v>132</v>
      </c>
      <c r="D28" s="40">
        <v>24</v>
      </c>
      <c r="E28" s="40">
        <v>143</v>
      </c>
      <c r="F28" s="40">
        <v>10</v>
      </c>
      <c r="G28" s="40">
        <v>23</v>
      </c>
      <c r="H28" s="40">
        <v>9660</v>
      </c>
      <c r="I28" s="40">
        <v>8869</v>
      </c>
      <c r="J28" s="40">
        <v>4563</v>
      </c>
      <c r="K28" s="41">
        <v>1910</v>
      </c>
      <c r="L28" s="41">
        <v>417</v>
      </c>
      <c r="M28" s="41">
        <v>1942</v>
      </c>
      <c r="N28" s="41">
        <v>37</v>
      </c>
    </row>
    <row r="29" spans="1:14" ht="0.75" customHeight="1">
      <c r="A29" s="7" t="s">
        <v>34</v>
      </c>
      <c r="B29" s="40">
        <v>151</v>
      </c>
      <c r="C29" s="40">
        <v>123</v>
      </c>
      <c r="D29" s="40">
        <v>17</v>
      </c>
      <c r="E29" s="40">
        <v>131</v>
      </c>
      <c r="F29" s="40">
        <v>10</v>
      </c>
      <c r="G29" s="40">
        <v>17</v>
      </c>
      <c r="H29" s="40">
        <v>8274</v>
      </c>
      <c r="I29" s="40">
        <v>7529</v>
      </c>
      <c r="J29" s="40">
        <v>3698</v>
      </c>
      <c r="K29" s="41">
        <v>1716</v>
      </c>
      <c r="L29" s="41">
        <v>356</v>
      </c>
      <c r="M29" s="41">
        <v>1725</v>
      </c>
      <c r="N29" s="41">
        <v>34</v>
      </c>
    </row>
    <row r="30" spans="1:14" ht="0.75" customHeight="1">
      <c r="A30" s="7" t="s">
        <v>35</v>
      </c>
      <c r="B30" s="40">
        <v>9</v>
      </c>
      <c r="C30" s="40">
        <v>9</v>
      </c>
      <c r="D30" s="40">
        <v>7</v>
      </c>
      <c r="E30" s="40">
        <v>12</v>
      </c>
      <c r="F30" s="42">
        <v>0</v>
      </c>
      <c r="G30" s="40">
        <v>6</v>
      </c>
      <c r="H30" s="40">
        <v>1386</v>
      </c>
      <c r="I30" s="40">
        <v>1340</v>
      </c>
      <c r="J30" s="40">
        <v>865</v>
      </c>
      <c r="K30" s="41">
        <v>194</v>
      </c>
      <c r="L30" s="41">
        <v>61</v>
      </c>
      <c r="M30" s="41">
        <v>217</v>
      </c>
      <c r="N30" s="41">
        <v>3</v>
      </c>
    </row>
  </sheetData>
  <mergeCells count="35">
    <mergeCell ref="O18:Q18"/>
    <mergeCell ref="O19:Q19"/>
    <mergeCell ref="H15:N15"/>
    <mergeCell ref="B14:N14"/>
    <mergeCell ref="O14:Q16"/>
    <mergeCell ref="O17:Q17"/>
    <mergeCell ref="A22:Q22"/>
    <mergeCell ref="A23:Q23"/>
    <mergeCell ref="A7:A9"/>
    <mergeCell ref="A21:Q21"/>
    <mergeCell ref="B20:Q20"/>
    <mergeCell ref="B12:C12"/>
    <mergeCell ref="B11:C11"/>
    <mergeCell ref="B10:C10"/>
    <mergeCell ref="B7:C9"/>
    <mergeCell ref="J7:K9"/>
    <mergeCell ref="F7:I7"/>
    <mergeCell ref="F8:G8"/>
    <mergeCell ref="H8:I8"/>
    <mergeCell ref="J12:K12"/>
    <mergeCell ref="J11:K11"/>
    <mergeCell ref="J10:K10"/>
    <mergeCell ref="A3:D3"/>
    <mergeCell ref="A4:D4"/>
    <mergeCell ref="A5:Q5"/>
    <mergeCell ref="A6:Q6"/>
    <mergeCell ref="B15:G15"/>
    <mergeCell ref="A14:A16"/>
    <mergeCell ref="A13:Q13"/>
    <mergeCell ref="L7:Q7"/>
    <mergeCell ref="L8:Q8"/>
    <mergeCell ref="D7:E9"/>
    <mergeCell ref="D12:E12"/>
    <mergeCell ref="D11:E11"/>
    <mergeCell ref="D10:E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楊喻雯</cp:lastModifiedBy>
  <cp:lastPrinted>2023-03-01T05:56:50Z</cp:lastPrinted>
  <dcterms:created xsi:type="dcterms:W3CDTF">2001-02-06T07:45:53Z</dcterms:created>
  <dcterms:modified xsi:type="dcterms:W3CDTF">2024-03-12T00:37:39Z</dcterms:modified>
  <cp:category/>
  <cp:version/>
  <cp:contentType/>
  <cp:contentStatus/>
</cp:coreProperties>
</file>