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836-01-03" sheetId="1" r:id="rId1"/>
    <sheet name="1836-01-03-3" sheetId="4" r:id="rId2"/>
    <sheet name="1836-01-03-4" sheetId="5" r:id="rId3"/>
  </sheets>
  <definedNames>
    <definedName name="pp" localSheetId="1">'1836-01-03-3'!$A$4:$C$20</definedName>
    <definedName name="pp" localSheetId="2">'1836-01-03-4'!$A$4:$C$21</definedName>
    <definedName name="pp">'1836-01-03'!$A$4:$C$20</definedName>
    <definedName name="_xlnm.Print_Area" localSheetId="0">'1836-01-03'!$4:$20</definedName>
    <definedName name="_xlnm.Print_Area" localSheetId="1">'1836-01-03-3'!$4:$20</definedName>
    <definedName name="_xlnm.Print_Area" localSheetId="2">'1836-01-03-4'!$4:$21</definedName>
  </definedNames>
  <calcPr fullCalcOnLoad="1"/>
</workbook>
</file>

<file path=xl/sharedStrings.xml><?xml version="1.0" encoding="utf-8"?>
<sst xmlns="http://schemas.openxmlformats.org/spreadsheetml/2006/main" count="191" uniqueCount="71">
  <si>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</si>
  <si>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</si>
  <si>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</si>
  <si>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</si>
  <si>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</si>
  <si>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</si>
  <si>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</si>
  <si>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</si>
  <si>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</si>
  <si>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</si>
  <si>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</si>
  <si>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</si>
  <si>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</si>
  <si>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</si>
  <si>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總計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</si>
  <si>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</si>
  <si>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</si>
  <si>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</si>
  <si>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</si>
  <si>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</si>
  <si>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合計</t>
  </si>
  <si>
    <t>新制類別無法對應舊制類別者</t>
  </si>
  <si>
    <t>致殘成因別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</si>
  <si>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</si>
  <si>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</si>
  <si>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</si>
  <si>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</si>
  <si>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</si>
  <si>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</si>
  <si>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</si>
  <si>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</si>
  <si>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</si>
  <si>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</si>
  <si>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有</t>
  </si>
  <si>
    <t>總計
(人次)</t>
  </si>
  <si>
    <t>消化、新陳代謝與內分泌系統相關構造及其功能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</si>
  <si>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</si>
  <si>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</si>
  <si>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</si>
  <si>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</si>
  <si>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神經、肌肉、骨骼之移動相關構造及其功能</t>
  </si>
  <si>
    <t>男</t>
  </si>
  <si>
    <t>跨兩類別以上者</t>
  </si>
  <si>
    <t>舊制轉換新制暫無法歸類者</t>
  </si>
  <si>
    <t>皮膚與相關構造及其功能</t>
  </si>
  <si>
    <t>障礙成因別</t>
  </si>
  <si>
    <t>本表係統計按身心障礙證明上註記之ICD診斷編碼對應之舊制障礙類別之人數；跨障礙類別人數填列於「多重障礙者」一欄。</t>
  </si>
  <si>
    <t>本表係統計按身心障礙證明上註記之新制ICF障礙類別之人數；各類別均統計僅該單一類別之人數；
跨障礙類別人數填列於「跨兩類別以上者」一欄。</t>
  </si>
  <si>
    <t>本表係統計按身心障礙證明上註記之新制ICF障礙類別統計人數身心障礙者，
若有跨障礙類別時，則同時計列統計，故總計為重複之人次。</t>
  </si>
  <si>
    <t>備　註</t>
  </si>
  <si>
    <t>先　　天</t>
  </si>
  <si>
    <t>疾　　病</t>
  </si>
  <si>
    <t>意　　外</t>
  </si>
  <si>
    <t>交通事故</t>
  </si>
  <si>
    <t>職業傷害</t>
  </si>
  <si>
    <t>戰　　爭</t>
  </si>
  <si>
    <t>其　　他</t>
  </si>
  <si>
    <t>桃園市政府(社會局)</t>
  </si>
  <si>
    <t>年　　　報</t>
  </si>
  <si>
    <t>每年終了後1個月內編送</t>
  </si>
  <si>
    <t>10730-05-03-2</t>
  </si>
  <si>
    <t>桃園市身心障礙者障礙成因(報表一)</t>
  </si>
  <si>
    <t>中華民國112年</t>
  </si>
  <si>
    <t>桃園市身心障礙者障礙成因(報表一)(續1)</t>
  </si>
  <si>
    <t>總　　計</t>
  </si>
  <si>
    <t>公　開　類</t>
  </si>
  <si>
    <t>桃園市身心障礙者障礙成因(報表二)(續2)</t>
  </si>
  <si>
    <t>民國113年 1月14日 18:58:59 印製</t>
  </si>
  <si>
    <t>本表編製2份，1份送主計處，1份自存外，應由網際網路線上傳送至衛生福利部統計處資料庫。</t>
  </si>
  <si>
    <t>桃園市身心障礙者障礙成因(報表三)(續3完)</t>
  </si>
  <si>
    <t>依據本府登記之身心障礙者障礙成因資料彙編。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</si>
</sst>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4" formatCode="###,##0"/>
    <numFmt numFmtId="185" formatCode="###,##0;\-###,##0;&quot;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  <font>
      <sz val="16"/>
      <color rgb="FF000000"/>
      <name val="新細明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4" fontId="9" fillId="0" borderId="16" xfId="0" applyNumberFormat="1" applyFont="1" applyBorder="1" applyAlignment="1">
      <alignment horizontal="right" vertical="center"/>
    </xf>
    <xf numFmtId="184" fontId="9" fillId="0" borderId="17" xfId="0" applyNumberFormat="1" applyFont="1" applyBorder="1" applyAlignment="1">
      <alignment horizontal="right" vertical="center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4" fontId="9" fillId="0" borderId="20" xfId="0" applyNumberFormat="1" applyFont="1" applyBorder="1" applyAlignment="1">
      <alignment horizontal="right" vertical="center"/>
    </xf>
    <xf numFmtId="184" fontId="9" fillId="0" borderId="2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>
      <alignment horizontal="right" vertical="center"/>
    </xf>
    <xf numFmtId="0" fontId="2" fillId="0" borderId="0" xfId="0" applyFont="1" applyBorder="1"/>
    <xf numFmtId="49" fontId="9" fillId="0" borderId="0" xfId="0" applyNumberFormat="1" applyFont="1"/>
    <xf numFmtId="0" fontId="6" fillId="0" borderId="0" xfId="0" applyFont="1"/>
    <xf numFmtId="184" fontId="9" fillId="0" borderId="23" xfId="0" applyNumberFormat="1" applyFont="1" applyBorder="1" applyAlignment="1">
      <alignment horizontal="right" vertical="center"/>
    </xf>
    <xf numFmtId="184" fontId="9" fillId="0" borderId="24" xfId="0" applyNumberFormat="1" applyFont="1" applyBorder="1" applyAlignment="1">
      <alignment horizontal="right" vertical="center"/>
    </xf>
    <xf numFmtId="184" fontId="9" fillId="0" borderId="25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4" fontId="9" fillId="0" borderId="27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4" fontId="9" fillId="0" borderId="30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3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3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6" fillId="0" borderId="0" xfId="0" applyNumberFormat="1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80" fontId="2" fillId="0" borderId="37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71462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71462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904875</xdr:colOff>
      <xdr:row>4</xdr:row>
      <xdr:rowOff>9525</xdr:rowOff>
    </xdr:to>
    <xdr:sp macro="" textlink="A1">
      <xdr:nvSpPr>
        <xdr:cNvPr id="1052" name="報表類別"/>
        <xdr:cNvSpPr>
          <a:spLocks noChangeAspect="1" noChangeArrowheads="1" noTextEdit="1"/>
        </xdr:cNvSpPr>
      </xdr:nvSpPr>
      <xdr:spPr bwMode="auto">
        <a:xfrm>
          <a:off x="0" y="0"/>
          <a:ext cx="9048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B95B8F8-8492-4F57-A434-CD749EF1C9E5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904875</xdr:colOff>
      <xdr:row>5</xdr:row>
      <xdr:rowOff>28575</xdr:rowOff>
    </xdr:to>
    <xdr:sp macro="" textlink="C1">
      <xdr:nvSpPr>
        <xdr:cNvPr id="1053" name="報表週期"/>
        <xdr:cNvSpPr>
          <a:spLocks noChangeAspect="1" noChangeArrowheads="1" noTextEdit="1"/>
        </xdr:cNvSpPr>
      </xdr:nvSpPr>
      <xdr:spPr bwMode="auto">
        <a:xfrm>
          <a:off x="0" y="238125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74E15E8F-C10B-49FF-9E52-6EB7B97E0A4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twoCellAnchor>
  <xdr:twoCellAnchor>
    <xdr:from>
      <xdr:col>0</xdr:col>
      <xdr:colOff>923925</xdr:colOff>
      <xdr:row>4</xdr:row>
      <xdr:rowOff>9525</xdr:rowOff>
    </xdr:from>
    <xdr:to>
      <xdr:col>4</xdr:col>
      <xdr:colOff>9525</xdr:colOff>
      <xdr:row>5</xdr:row>
      <xdr:rowOff>19050</xdr:rowOff>
    </xdr:to>
    <xdr:sp macro="" textlink="D1">
      <xdr:nvSpPr>
        <xdr:cNvPr id="1054" name="報表類別"/>
        <xdr:cNvSpPr>
          <a:spLocks noChangeAspect="1" noChangeArrowheads="1" noTextEdit="1"/>
        </xdr:cNvSpPr>
      </xdr:nvSpPr>
      <xdr:spPr bwMode="auto">
        <a:xfrm>
          <a:off x="923925" y="238125"/>
          <a:ext cx="25050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E7FC472F-91FD-4488-8D1D-ADCC9192C3A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每年終了後1個月內編送</a:t>
          </a:fld>
          <a:endParaRPr lang="zh-TW" altLang="en-US"/>
        </a:p>
      </xdr:txBody>
    </xdr:sp>
    <xdr:clientData/>
  </xdr:twoCellAnchor>
  <xdr:twoCellAnchor>
    <xdr:from>
      <xdr:col>14</xdr:col>
      <xdr:colOff>95250</xdr:colOff>
      <xdr:row>0</xdr:row>
      <xdr:rowOff>0</xdr:rowOff>
    </xdr:from>
    <xdr:to>
      <xdr:col>15</xdr:col>
      <xdr:colOff>123825</xdr:colOff>
      <xdr:row>4</xdr:row>
      <xdr:rowOff>9525</xdr:rowOff>
    </xdr:to>
    <xdr:sp macro="" textlink="">
      <xdr:nvSpPr>
        <xdr:cNvPr id="1055" name="編製機關"/>
        <xdr:cNvSpPr>
          <a:spLocks noChangeAspect="1" noChangeArrowheads="1"/>
        </xdr:cNvSpPr>
      </xdr:nvSpPr>
      <xdr:spPr bwMode="auto">
        <a:xfrm>
          <a:off x="10563225" y="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14</xdr:col>
      <xdr:colOff>95250</xdr:colOff>
      <xdr:row>4</xdr:row>
      <xdr:rowOff>9525</xdr:rowOff>
    </xdr:from>
    <xdr:to>
      <xdr:col>15</xdr:col>
      <xdr:colOff>123825</xdr:colOff>
      <xdr:row>5</xdr:row>
      <xdr:rowOff>28575</xdr:rowOff>
    </xdr:to>
    <xdr:sp macro="" textlink="">
      <xdr:nvSpPr>
        <xdr:cNvPr id="1056" name="表號"/>
        <xdr:cNvSpPr>
          <a:spLocks noChangeAspect="1" noChangeArrowheads="1"/>
        </xdr:cNvSpPr>
      </xdr:nvSpPr>
      <xdr:spPr bwMode="auto">
        <a:xfrm>
          <a:off x="10563225" y="238125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17</xdr:col>
      <xdr:colOff>685800</xdr:colOff>
      <xdr:row>4</xdr:row>
      <xdr:rowOff>9525</xdr:rowOff>
    </xdr:to>
    <xdr:sp macro="" textlink="B1">
      <xdr:nvSpPr>
        <xdr:cNvPr id="1057" name="報表類別"/>
        <xdr:cNvSpPr>
          <a:spLocks noChangeAspect="1" noChangeArrowheads="1" noTextEdit="1"/>
        </xdr:cNvSpPr>
      </xdr:nvSpPr>
      <xdr:spPr bwMode="auto">
        <a:xfrm>
          <a:off x="11296650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80D5A68-56DA-4D2F-A324-DCDAD58C450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twoCellAnchor>
  <xdr:twoCellAnchor>
    <xdr:from>
      <xdr:col>15</xdr:col>
      <xdr:colOff>123825</xdr:colOff>
      <xdr:row>4</xdr:row>
      <xdr:rowOff>9525</xdr:rowOff>
    </xdr:from>
    <xdr:to>
      <xdr:col>17</xdr:col>
      <xdr:colOff>685800</xdr:colOff>
      <xdr:row>5</xdr:row>
      <xdr:rowOff>28575</xdr:rowOff>
    </xdr:to>
    <xdr:sp macro="" textlink="E1">
      <xdr:nvSpPr>
        <xdr:cNvPr id="1058" name="報表類別"/>
        <xdr:cNvSpPr>
          <a:spLocks noChangeAspect="1" noChangeArrowheads="1" noTextEdit="1"/>
        </xdr:cNvSpPr>
      </xdr:nvSpPr>
      <xdr:spPr bwMode="auto">
        <a:xfrm>
          <a:off x="11296650" y="238125"/>
          <a:ext cx="1971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19FB203-4A6C-4685-9EEA-3F04B1FAEA5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10730-05-03-2</a:t>
          </a:fld>
          <a:endParaRPr lang="zh-TW" altLang="en-US"/>
        </a:p>
      </xdr:txBody>
    </xdr:sp>
    <xdr:clientData/>
  </xdr:twoCellAnchor>
  <xdr:twoCellAnchor>
    <xdr:from>
      <xdr:col>0</xdr:col>
      <xdr:colOff>904875</xdr:colOff>
      <xdr:row>5</xdr:row>
      <xdr:rowOff>28575</xdr:rowOff>
    </xdr:from>
    <xdr:to>
      <xdr:col>14</xdr:col>
      <xdr:colOff>85725</xdr:colOff>
      <xdr:row>5</xdr:row>
      <xdr:rowOff>28575</xdr:rowOff>
    </xdr:to>
    <xdr:sp macro="" textlink="">
      <xdr:nvSpPr>
        <xdr:cNvPr id="6587" name="Line 37"/>
        <xdr:cNvSpPr>
          <a:spLocks noChangeShapeType="1"/>
        </xdr:cNvSpPr>
      </xdr:nvSpPr>
      <xdr:spPr bwMode="auto">
        <a:xfrm>
          <a:off x="904875" y="485775"/>
          <a:ext cx="9648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85725</xdr:colOff>
      <xdr:row>6</xdr:row>
      <xdr:rowOff>47625</xdr:rowOff>
    </xdr:from>
    <xdr:to>
      <xdr:col>17</xdr:col>
      <xdr:colOff>657225</xdr:colOff>
      <xdr:row>6</xdr:row>
      <xdr:rowOff>247650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53700" y="962025"/>
          <a:ext cx="26860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553402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53402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132873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132873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132873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132873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157924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57924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0</xdr:colOff>
      <xdr:row>16</xdr:row>
      <xdr:rowOff>0</xdr:rowOff>
    </xdr:to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181927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81927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29</xdr:col>
      <xdr:colOff>0</xdr:colOff>
      <xdr:row>16</xdr:row>
      <xdr:rowOff>0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205930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205930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18</xdr:col>
      <xdr:colOff>19050</xdr:colOff>
      <xdr:row>0</xdr:row>
      <xdr:rowOff>0</xdr:rowOff>
    </xdr:from>
    <xdr:ext cx="914400" cy="238125"/>
    <xdr:sp macro="" textlink="A2">
      <xdr:nvSpPr>
        <xdr:cNvPr id="1104" name="報表類別"/>
        <xdr:cNvSpPr>
          <a:spLocks noChangeAspect="1" noChangeArrowheads="1" noTextEdit="1"/>
        </xdr:cNvSpPr>
      </xdr:nvSpPr>
      <xdr:spPr bwMode="auto">
        <a:xfrm>
          <a:off x="13306425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CE29597-1DC3-4C45-AF94-EA3407BC9EAD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18</xdr:col>
      <xdr:colOff>19050</xdr:colOff>
      <xdr:row>4</xdr:row>
      <xdr:rowOff>9525</xdr:rowOff>
    </xdr:from>
    <xdr:ext cx="914400" cy="247650"/>
    <xdr:sp macro="" textlink="C2">
      <xdr:nvSpPr>
        <xdr:cNvPr id="1105" name="報表週期"/>
        <xdr:cNvSpPr>
          <a:spLocks noChangeAspect="1" noChangeArrowheads="1" noTextEdit="1"/>
        </xdr:cNvSpPr>
      </xdr:nvSpPr>
      <xdr:spPr bwMode="auto">
        <a:xfrm>
          <a:off x="13306425" y="238125"/>
          <a:ext cx="9144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9A867C6B-F716-46D9-8D04-37BC105D0B9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oneCellAnchor>
  <xdr:oneCellAnchor>
    <xdr:from>
      <xdr:col>18</xdr:col>
      <xdr:colOff>952500</xdr:colOff>
      <xdr:row>4</xdr:row>
      <xdr:rowOff>9525</xdr:rowOff>
    </xdr:from>
    <xdr:ext cx="9601200" cy="247650"/>
    <xdr:sp macro="" textlink="D2">
      <xdr:nvSpPr>
        <xdr:cNvPr id="1106" name="報表類別"/>
        <xdr:cNvSpPr>
          <a:spLocks noChangeAspect="1" noChangeArrowheads="1" noTextEdit="1"/>
        </xdr:cNvSpPr>
      </xdr:nvSpPr>
      <xdr:spPr bwMode="auto">
        <a:xfrm>
          <a:off x="14239875" y="238125"/>
          <a:ext cx="96012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5D659DF-73E6-418B-8D0D-633987AB4A5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每年終了後1個月內編送</a:t>
          </a:fld>
          <a:endParaRPr lang="zh-TW" altLang="en-US"/>
        </a:p>
      </xdr:txBody>
    </xdr:sp>
    <xdr:clientData/>
  </xdr:oneCellAnchor>
  <xdr:oneCellAnchor>
    <xdr:from>
      <xdr:col>34</xdr:col>
      <xdr:colOff>247650</xdr:colOff>
      <xdr:row>0</xdr:row>
      <xdr:rowOff>0</xdr:rowOff>
    </xdr:from>
    <xdr:ext cx="733425" cy="238125"/>
    <xdr:sp macro="" textlink="">
      <xdr:nvSpPr>
        <xdr:cNvPr id="1107" name="編製機關"/>
        <xdr:cNvSpPr>
          <a:spLocks noChangeAspect="1" noChangeArrowheads="1"/>
        </xdr:cNvSpPr>
      </xdr:nvSpPr>
      <xdr:spPr bwMode="auto">
        <a:xfrm>
          <a:off x="23841075" y="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34</xdr:col>
      <xdr:colOff>247650</xdr:colOff>
      <xdr:row>4</xdr:row>
      <xdr:rowOff>9525</xdr:rowOff>
    </xdr:from>
    <xdr:ext cx="733425" cy="247650"/>
    <xdr:sp macro="" textlink="">
      <xdr:nvSpPr>
        <xdr:cNvPr id="1108" name="表號"/>
        <xdr:cNvSpPr>
          <a:spLocks noChangeAspect="1" noChangeArrowheads="1"/>
        </xdr:cNvSpPr>
      </xdr:nvSpPr>
      <xdr:spPr bwMode="auto">
        <a:xfrm>
          <a:off x="23841075" y="238125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35</xdr:col>
      <xdr:colOff>381000</xdr:colOff>
      <xdr:row>0</xdr:row>
      <xdr:rowOff>0</xdr:rowOff>
    </xdr:from>
    <xdr:ext cx="1962150" cy="238125"/>
    <xdr:sp macro="" textlink="B2">
      <xdr:nvSpPr>
        <xdr:cNvPr id="1109" name="報表類別"/>
        <xdr:cNvSpPr>
          <a:spLocks noChangeAspect="1" noChangeArrowheads="1" noTextEdit="1"/>
        </xdr:cNvSpPr>
      </xdr:nvSpPr>
      <xdr:spPr bwMode="auto">
        <a:xfrm>
          <a:off x="24574500" y="0"/>
          <a:ext cx="19621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C58E90D-ACB2-45BA-B5FF-E88ACA1F189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35</xdr:col>
      <xdr:colOff>381000</xdr:colOff>
      <xdr:row>4</xdr:row>
      <xdr:rowOff>9525</xdr:rowOff>
    </xdr:from>
    <xdr:ext cx="1962150" cy="247650"/>
    <xdr:sp macro="" textlink="E2">
      <xdr:nvSpPr>
        <xdr:cNvPr id="1110" name="報表類別"/>
        <xdr:cNvSpPr>
          <a:spLocks noChangeAspect="1" noChangeArrowheads="1" noTextEdit="1"/>
        </xdr:cNvSpPr>
      </xdr:nvSpPr>
      <xdr:spPr bwMode="auto">
        <a:xfrm>
          <a:off x="24574500" y="238125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3186C85-E492-400B-B40A-9F9439B9277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10730-05-03-2</a:t>
          </a:fld>
          <a:endParaRPr lang="zh-TW" altLang="en-US"/>
        </a:p>
      </xdr:txBody>
    </xdr:sp>
    <xdr:clientData/>
  </xdr:oneCellAnchor>
  <xdr:oneCellAnchor>
    <xdr:from>
      <xdr:col>18</xdr:col>
      <xdr:colOff>923925</xdr:colOff>
      <xdr:row>5</xdr:row>
      <xdr:rowOff>19050</xdr:rowOff>
    </xdr:from>
    <xdr:ext cx="9620250" cy="0"/>
    <xdr:sp macro="" textlink="">
      <xdr:nvSpPr>
        <xdr:cNvPr id="6608" name="Line 87"/>
        <xdr:cNvSpPr>
          <a:spLocks noChangeShapeType="1"/>
        </xdr:cNvSpPr>
      </xdr:nvSpPr>
      <xdr:spPr bwMode="auto">
        <a:xfrm>
          <a:off x="14211300" y="476250"/>
          <a:ext cx="96202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34</xdr:col>
      <xdr:colOff>200025</xdr:colOff>
      <xdr:row>6</xdr:row>
      <xdr:rowOff>38100</xdr:rowOff>
    </xdr:from>
    <xdr:ext cx="2686050" cy="200025"/>
    <xdr:sp macro="" textlink="">
      <xdr:nvSpPr>
        <xdr:cNvPr id="1112" name="報表類別"/>
        <xdr:cNvSpPr>
          <a:spLocks noChangeArrowheads="1"/>
        </xdr:cNvSpPr>
      </xdr:nvSpPr>
      <xdr:spPr bwMode="auto">
        <a:xfrm>
          <a:off x="23793450" y="952500"/>
          <a:ext cx="26860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4312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4312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27672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27672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4452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4452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4452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4452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14400" cy="238125"/>
    <xdr:sp macro="" textlink="A1">
      <xdr:nvSpPr>
        <xdr:cNvPr id="11" name="報表類別"/>
        <xdr:cNvSpPr>
          <a:spLocks noChangeAspect="1" noChangeArrowheads="1" noTextEdit="1"/>
        </xdr:cNvSpPr>
      </xdr:nvSpPr>
      <xdr:spPr bwMode="auto">
        <a:xfrm>
          <a:off x="9525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C040712-04D0-49C6-AD13-4A55C954CB74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914400" cy="247650"/>
    <xdr:sp macro="" textlink="C1">
      <xdr:nvSpPr>
        <xdr:cNvPr id="12" name="報表週期"/>
        <xdr:cNvSpPr>
          <a:spLocks noChangeAspect="1" noChangeArrowheads="1" noTextEdit="1"/>
        </xdr:cNvSpPr>
      </xdr:nvSpPr>
      <xdr:spPr bwMode="auto">
        <a:xfrm>
          <a:off x="9525" y="238125"/>
          <a:ext cx="9144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EFBE117A-B084-4C84-AF4F-1A21F8836EB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4</xdr:row>
      <xdr:rowOff>9525</xdr:rowOff>
    </xdr:from>
    <xdr:ext cx="2495550" cy="238125"/>
    <xdr:sp macro="" textlink="D1">
      <xdr:nvSpPr>
        <xdr:cNvPr id="13" name="報表類別"/>
        <xdr:cNvSpPr>
          <a:spLocks noChangeAspect="1" noChangeArrowheads="1" noTextEdit="1"/>
        </xdr:cNvSpPr>
      </xdr:nvSpPr>
      <xdr:spPr bwMode="auto">
        <a:xfrm>
          <a:off x="942975" y="238125"/>
          <a:ext cx="249555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913DED1-8E3E-46B3-BB9D-F2880450FD1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每年終了後1個月內編送</a:t>
          </a:fld>
          <a:endParaRPr lang="zh-TW" altLang="en-US"/>
        </a:p>
      </xdr:txBody>
    </xdr:sp>
    <xdr:clientData/>
  </xdr:oneCellAnchor>
  <xdr:oneCellAnchor>
    <xdr:from>
      <xdr:col>18</xdr:col>
      <xdr:colOff>419100</xdr:colOff>
      <xdr:row>0</xdr:row>
      <xdr:rowOff>0</xdr:rowOff>
    </xdr:from>
    <xdr:ext cx="733425" cy="238125"/>
    <xdr:sp macro="" textlink="">
      <xdr:nvSpPr>
        <xdr:cNvPr id="14" name="編製機關"/>
        <xdr:cNvSpPr>
          <a:spLocks noChangeAspect="1" noChangeArrowheads="1"/>
        </xdr:cNvSpPr>
      </xdr:nvSpPr>
      <xdr:spPr bwMode="auto">
        <a:xfrm>
          <a:off x="10563225" y="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419100</xdr:colOff>
      <xdr:row>4</xdr:row>
      <xdr:rowOff>9525</xdr:rowOff>
    </xdr:from>
    <xdr:ext cx="733425" cy="247650"/>
    <xdr:sp macro="" textlink="">
      <xdr:nvSpPr>
        <xdr:cNvPr id="15" name="表號"/>
        <xdr:cNvSpPr>
          <a:spLocks noChangeAspect="1" noChangeArrowheads="1"/>
        </xdr:cNvSpPr>
      </xdr:nvSpPr>
      <xdr:spPr bwMode="auto">
        <a:xfrm>
          <a:off x="10563225" y="238125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85725</xdr:colOff>
      <xdr:row>0</xdr:row>
      <xdr:rowOff>0</xdr:rowOff>
    </xdr:from>
    <xdr:ext cx="1971675" cy="238125"/>
    <xdr:sp macro="" textlink="B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296650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60F9227-E2BB-4D40-A998-0455247BC65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85725</xdr:colOff>
      <xdr:row>4</xdr:row>
      <xdr:rowOff>9525</xdr:rowOff>
    </xdr:from>
    <xdr:ext cx="1971675" cy="247650"/>
    <xdr:sp macro="" textlink="E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11296650" y="238125"/>
          <a:ext cx="1971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C214D29-31F1-444E-BFFE-878DF8321D5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10730-05-03-2</a:t>
          </a:fld>
          <a:endParaRPr lang="zh-TW" altLang="en-US"/>
        </a:p>
      </xdr:txBody>
    </xdr:sp>
    <xdr:clientData/>
  </xdr:oneCellAnchor>
  <xdr:oneCellAnchor>
    <xdr:from>
      <xdr:col>0</xdr:col>
      <xdr:colOff>923925</xdr:colOff>
      <xdr:row>5</xdr:row>
      <xdr:rowOff>28575</xdr:rowOff>
    </xdr:from>
    <xdr:ext cx="9629775" cy="0"/>
    <xdr:sp macro="" textlink="">
      <xdr:nvSpPr>
        <xdr:cNvPr id="4586" name="Line 37"/>
        <xdr:cNvSpPr>
          <a:spLocks noChangeShapeType="1"/>
        </xdr:cNvSpPr>
      </xdr:nvSpPr>
      <xdr:spPr bwMode="auto">
        <a:xfrm>
          <a:off x="923925" y="485775"/>
          <a:ext cx="96297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18</xdr:col>
      <xdr:colOff>409575</xdr:colOff>
      <xdr:row>6</xdr:row>
      <xdr:rowOff>57150</xdr:rowOff>
    </xdr:from>
    <xdr:ext cx="2686050" cy="200025"/>
    <xdr:sp macro="" textlink="">
      <xdr:nvSpPr>
        <xdr:cNvPr id="19" name="報表類別"/>
        <xdr:cNvSpPr>
          <a:spLocks noChangeArrowheads="1"/>
        </xdr:cNvSpPr>
      </xdr:nvSpPr>
      <xdr:spPr bwMode="auto">
        <a:xfrm>
          <a:off x="10553700" y="971550"/>
          <a:ext cx="26860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238375" y="7172325"/>
          <a:ext cx="0" cy="7239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38375" y="28289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5227" name="Text Box 45"/>
        <xdr:cNvSpPr txBox="1">
          <a:spLocks noChangeArrowheads="1"/>
        </xdr:cNvSpPr>
      </xdr:nvSpPr>
      <xdr:spPr bwMode="auto">
        <a:xfrm>
          <a:off x="4562475" y="7172325"/>
          <a:ext cx="0" cy="7239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562475" y="28289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22</xdr:col>
      <xdr:colOff>0</xdr:colOff>
      <xdr:row>17</xdr:row>
      <xdr:rowOff>0</xdr:rowOff>
    </xdr:to>
    <xdr:sp macro="" textlink="">
      <xdr:nvSpPr>
        <xdr:cNvPr id="5229" name="Text Box 47"/>
        <xdr:cNvSpPr txBox="1">
          <a:spLocks noChangeArrowheads="1"/>
        </xdr:cNvSpPr>
      </xdr:nvSpPr>
      <xdr:spPr bwMode="auto">
        <a:xfrm>
          <a:off x="13277850" y="7172325"/>
          <a:ext cx="0" cy="7239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277850" y="28289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22</xdr:col>
      <xdr:colOff>0</xdr:colOff>
      <xdr:row>17</xdr:row>
      <xdr:rowOff>0</xdr:rowOff>
    </xdr:to>
    <xdr:sp macro="" textlink="">
      <xdr:nvSpPr>
        <xdr:cNvPr id="5231" name="Text Box 49"/>
        <xdr:cNvSpPr txBox="1">
          <a:spLocks noChangeArrowheads="1"/>
        </xdr:cNvSpPr>
      </xdr:nvSpPr>
      <xdr:spPr bwMode="auto">
        <a:xfrm>
          <a:off x="13277850" y="7172325"/>
          <a:ext cx="0" cy="7239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277850" y="28289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11" name="報表類別"/>
        <xdr:cNvSpPr>
          <a:spLocks noChangeAspect="1"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1CE33D2-9945-4603-A364-AD123B198551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macro="" textlink="C1">
      <xdr:nvSpPr>
        <xdr:cNvPr id="12" name="報表週期"/>
        <xdr:cNvSpPr>
          <a:spLocks noChangeAspect="1"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CBC33460-3AAD-4D7F-80F3-56DBA98A756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2486025" cy="238125"/>
    <xdr:sp macro="" textlink="D1">
      <xdr:nvSpPr>
        <xdr:cNvPr id="13" name="報表類別"/>
        <xdr:cNvSpPr>
          <a:spLocks noChangeAspect="1" noChangeArrowheads="1" noTextEdit="1"/>
        </xdr:cNvSpPr>
      </xdr:nvSpPr>
      <xdr:spPr bwMode="auto">
        <a:xfrm>
          <a:off x="914400" y="238125"/>
          <a:ext cx="24860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EB0EA740-2763-4E9E-BE66-7C796564512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每年終了後1個月內編送</a:t>
          </a:fld>
          <a:endParaRPr lang="zh-TW" altLang="en-US"/>
        </a:p>
      </xdr:txBody>
    </xdr:sp>
    <xdr:clientData/>
  </xdr:oneCellAnchor>
  <xdr:oneCellAnchor>
    <xdr:from>
      <xdr:col>17</xdr:col>
      <xdr:colOff>123825</xdr:colOff>
      <xdr:row>0</xdr:row>
      <xdr:rowOff>0</xdr:rowOff>
    </xdr:from>
    <xdr:ext cx="723900" cy="238125"/>
    <xdr:sp macro="" textlink="">
      <xdr:nvSpPr>
        <xdr:cNvPr id="14" name="編製機關"/>
        <xdr:cNvSpPr>
          <a:spLocks noChangeAspect="1" noChangeArrowheads="1"/>
        </xdr:cNvSpPr>
      </xdr:nvSpPr>
      <xdr:spPr bwMode="auto">
        <a:xfrm>
          <a:off x="10496550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17</xdr:col>
      <xdr:colOff>123825</xdr:colOff>
      <xdr:row>4</xdr:row>
      <xdr:rowOff>9525</xdr:rowOff>
    </xdr:from>
    <xdr:ext cx="723900" cy="247650"/>
    <xdr:sp macro="" textlink="">
      <xdr:nvSpPr>
        <xdr:cNvPr id="15" name="表號"/>
        <xdr:cNvSpPr>
          <a:spLocks noChangeAspect="1" noChangeArrowheads="1"/>
        </xdr:cNvSpPr>
      </xdr:nvSpPr>
      <xdr:spPr bwMode="auto">
        <a:xfrm>
          <a:off x="10496550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18</xdr:col>
      <xdr:colOff>266700</xdr:colOff>
      <xdr:row>0</xdr:row>
      <xdr:rowOff>0</xdr:rowOff>
    </xdr:from>
    <xdr:ext cx="1962150" cy="238125"/>
    <xdr:sp macro="" textlink="B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220450" y="0"/>
          <a:ext cx="19621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95ED4BF-5718-4FB8-8280-81C29BA8CAB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18</xdr:col>
      <xdr:colOff>266700</xdr:colOff>
      <xdr:row>4</xdr:row>
      <xdr:rowOff>9525</xdr:rowOff>
    </xdr:from>
    <xdr:ext cx="1962150" cy="247650"/>
    <xdr:sp macro="" textlink="E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11220450" y="238125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D947C60-8954-43CD-B8A8-213B7E38974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10730-05-03-2</a:t>
          </a:fld>
          <a:endParaRPr lang="zh-TW" altLang="en-US"/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582150" cy="0"/>
    <xdr:sp macro="" textlink="">
      <xdr:nvSpPr>
        <xdr:cNvPr id="5610" name="Line 37"/>
        <xdr:cNvSpPr>
          <a:spLocks noChangeShapeType="1"/>
        </xdr:cNvSpPr>
      </xdr:nvSpPr>
      <xdr:spPr bwMode="auto">
        <a:xfrm>
          <a:off x="904875" y="485775"/>
          <a:ext cx="9582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17</xdr:col>
      <xdr:colOff>114300</xdr:colOff>
      <xdr:row>6</xdr:row>
      <xdr:rowOff>57150</xdr:rowOff>
    </xdr:from>
    <xdr:ext cx="2667000" cy="200025"/>
    <xdr:sp macro="" textlink="">
      <xdr:nvSpPr>
        <xdr:cNvPr id="19" name="報表類別"/>
        <xdr:cNvSpPr>
          <a:spLocks noChangeArrowheads="1"/>
        </xdr:cNvSpPr>
      </xdr:nvSpPr>
      <xdr:spPr bwMode="auto">
        <a:xfrm>
          <a:off x="10487025" y="971550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單位：人次、人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tabSelected="1" zoomScale="85" zoomScaleNormal="85" workbookViewId="0" topLeftCell="A4"/>
  </sheetViews>
  <sheetFormatPr defaultColWidth="9.33203125" defaultRowHeight="12"/>
  <cols>
    <col min="1" max="1" width="22.83203125" style="3" customWidth="1"/>
    <col min="2" max="18" width="12.33203125" style="0" customWidth="1"/>
    <col min="19" max="19" width="22.83203125" style="0" customWidth="1"/>
    <col min="20" max="39" width="10.5" style="0" customWidth="1"/>
  </cols>
  <sheetData>
    <row r="1" spans="1:7" s="10" customFormat="1" ht="31.5" customHeight="1" hidden="1">
      <c r="A1" s="41" t="s">
        <v>65</v>
      </c>
      <c r="B1" s="10" t="s">
        <v>57</v>
      </c>
      <c r="C1" s="12" t="s">
        <v>58</v>
      </c>
      <c r="D1" s="10" t="s">
        <v>59</v>
      </c>
      <c r="E1" s="42" t="s">
        <v>60</v>
      </c>
      <c r="F1" s="43" t="s">
        <v>61</v>
      </c>
      <c r="G1" s="12" t="s">
        <v>62</v>
      </c>
    </row>
    <row r="2" spans="1:7" s="10" customFormat="1" ht="28.5" customHeight="1" hidden="1">
      <c r="A2" s="41" t="s">
        <v>65</v>
      </c>
      <c r="B2" s="10" t="s">
        <v>57</v>
      </c>
      <c r="C2" s="12" t="s">
        <v>58</v>
      </c>
      <c r="D2" s="10" t="s">
        <v>59</v>
      </c>
      <c r="E2" s="42" t="s">
        <v>60</v>
      </c>
      <c r="F2" s="43" t="s">
        <v>63</v>
      </c>
      <c r="G2" s="12" t="s">
        <v>62</v>
      </c>
    </row>
    <row r="3" spans="1:7" s="10" customFormat="1" ht="28.5" customHeight="1" hidden="1">
      <c r="A3" s="11"/>
      <c r="C3" s="12"/>
      <c r="E3" s="12"/>
      <c r="G3" s="12"/>
    </row>
    <row r="4" spans="1:18" s="3" customFormat="1" ht="18" customHeight="1">
      <c r="A4" s="9"/>
      <c r="B4" s="5"/>
      <c r="C4" s="5"/>
      <c r="D4" s="5"/>
      <c r="E4" s="5"/>
      <c r="F4" s="65" t="s">
        <v>46</v>
      </c>
      <c r="G4" s="65"/>
      <c r="H4" s="65"/>
      <c r="I4" s="65"/>
      <c r="J4" s="65"/>
      <c r="K4" s="65"/>
      <c r="L4" s="65"/>
      <c r="M4" s="65"/>
      <c r="N4" s="65"/>
      <c r="O4" s="5"/>
      <c r="P4" s="5"/>
      <c r="Q4" s="5"/>
      <c r="R4" s="5"/>
    </row>
    <row r="5" spans="1:18" s="3" customFormat="1" ht="18" customHeight="1">
      <c r="A5" s="9"/>
      <c r="B5" s="5"/>
      <c r="C5" s="5"/>
      <c r="D5" s="5"/>
      <c r="E5" s="5"/>
      <c r="F5" s="65"/>
      <c r="G5" s="65"/>
      <c r="H5" s="65"/>
      <c r="I5" s="65"/>
      <c r="J5" s="65"/>
      <c r="K5" s="65"/>
      <c r="L5" s="65"/>
      <c r="M5" s="65"/>
      <c r="N5" s="65"/>
      <c r="O5" s="5"/>
      <c r="P5" s="5"/>
      <c r="Q5" s="5"/>
      <c r="R5" s="5"/>
    </row>
    <row r="6" spans="1:39" ht="36" customHeight="1">
      <c r="A6" s="66" t="str">
        <f>F1</f>
        <v>桃園市身心障礙者障礙成因(報表一)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 t="str">
        <f>F2</f>
        <v>桃園市身心障礙者障礙成因(報表一)(續1)</v>
      </c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</row>
    <row r="7" spans="1:39" ht="24" customHeight="1" thickBot="1">
      <c r="A7" s="67" t="str">
        <f>G1</f>
        <v>中華民國112年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7" t="str">
        <f>G2</f>
        <v>中華民國112年</v>
      </c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</row>
    <row r="8" spans="1:39" s="1" customFormat="1" ht="39.95" customHeight="1">
      <c r="A8" s="58" t="s">
        <v>45</v>
      </c>
      <c r="B8" s="64" t="s">
        <v>14</v>
      </c>
      <c r="C8" s="64"/>
      <c r="D8" s="61"/>
      <c r="E8" s="60" t="s">
        <v>3</v>
      </c>
      <c r="F8" s="61"/>
      <c r="G8" s="60" t="s">
        <v>4</v>
      </c>
      <c r="H8" s="61"/>
      <c r="I8" s="60" t="s">
        <v>5</v>
      </c>
      <c r="J8" s="61"/>
      <c r="K8" s="60" t="s">
        <v>15</v>
      </c>
      <c r="L8" s="61"/>
      <c r="M8" s="60" t="s">
        <v>6</v>
      </c>
      <c r="N8" s="61"/>
      <c r="O8" s="60" t="s">
        <v>7</v>
      </c>
      <c r="P8" s="61"/>
      <c r="Q8" s="60" t="s">
        <v>16</v>
      </c>
      <c r="R8" s="61"/>
      <c r="S8" s="58" t="s">
        <v>45</v>
      </c>
      <c r="T8" s="64" t="s">
        <v>8</v>
      </c>
      <c r="U8" s="61"/>
      <c r="V8" s="60" t="s">
        <v>9</v>
      </c>
      <c r="W8" s="61"/>
      <c r="X8" s="60" t="s">
        <v>10</v>
      </c>
      <c r="Y8" s="61"/>
      <c r="Z8" s="60" t="s">
        <v>11</v>
      </c>
      <c r="AA8" s="61"/>
      <c r="AB8" s="60" t="s">
        <v>12</v>
      </c>
      <c r="AC8" s="61"/>
      <c r="AD8" s="60" t="s">
        <v>13</v>
      </c>
      <c r="AE8" s="61"/>
      <c r="AF8" s="60" t="s">
        <v>17</v>
      </c>
      <c r="AG8" s="61"/>
      <c r="AH8" s="60" t="s">
        <v>18</v>
      </c>
      <c r="AI8" s="61"/>
      <c r="AJ8" s="60" t="s">
        <v>19</v>
      </c>
      <c r="AK8" s="61"/>
      <c r="AL8" s="60" t="s">
        <v>21</v>
      </c>
      <c r="AM8" s="64"/>
    </row>
    <row r="9" spans="1:39" s="1" customFormat="1" ht="21.95" customHeight="1" thickBot="1">
      <c r="A9" s="59"/>
      <c r="B9" s="15" t="s">
        <v>20</v>
      </c>
      <c r="C9" s="15" t="s">
        <v>0</v>
      </c>
      <c r="D9" s="16" t="s">
        <v>1</v>
      </c>
      <c r="E9" s="16" t="s">
        <v>0</v>
      </c>
      <c r="F9" s="15" t="s">
        <v>2</v>
      </c>
      <c r="G9" s="16" t="s">
        <v>0</v>
      </c>
      <c r="H9" s="15" t="s">
        <v>2</v>
      </c>
      <c r="I9" s="16" t="s">
        <v>0</v>
      </c>
      <c r="J9" s="15" t="s">
        <v>2</v>
      </c>
      <c r="K9" s="16" t="s">
        <v>0</v>
      </c>
      <c r="L9" s="15" t="s">
        <v>2</v>
      </c>
      <c r="M9" s="16" t="s">
        <v>0</v>
      </c>
      <c r="N9" s="15" t="s">
        <v>2</v>
      </c>
      <c r="O9" s="16" t="s">
        <v>0</v>
      </c>
      <c r="P9" s="15" t="s">
        <v>2</v>
      </c>
      <c r="Q9" s="16" t="s">
        <v>0</v>
      </c>
      <c r="R9" s="15" t="s">
        <v>2</v>
      </c>
      <c r="S9" s="59"/>
      <c r="T9" s="15" t="s">
        <v>0</v>
      </c>
      <c r="U9" s="15" t="s">
        <v>2</v>
      </c>
      <c r="V9" s="16" t="s">
        <v>0</v>
      </c>
      <c r="W9" s="15" t="s">
        <v>2</v>
      </c>
      <c r="X9" s="16" t="s">
        <v>0</v>
      </c>
      <c r="Y9" s="15" t="s">
        <v>2</v>
      </c>
      <c r="Z9" s="16" t="s">
        <v>0</v>
      </c>
      <c r="AA9" s="15" t="s">
        <v>2</v>
      </c>
      <c r="AB9" s="16" t="s">
        <v>0</v>
      </c>
      <c r="AC9" s="15" t="s">
        <v>2</v>
      </c>
      <c r="AD9" s="16" t="s">
        <v>0</v>
      </c>
      <c r="AE9" s="15" t="s">
        <v>2</v>
      </c>
      <c r="AF9" s="16" t="s">
        <v>0</v>
      </c>
      <c r="AG9" s="15" t="s">
        <v>2</v>
      </c>
      <c r="AH9" s="16" t="s">
        <v>0</v>
      </c>
      <c r="AI9" s="15" t="s">
        <v>2</v>
      </c>
      <c r="AJ9" s="15" t="s">
        <v>0</v>
      </c>
      <c r="AK9" s="15" t="s">
        <v>1</v>
      </c>
      <c r="AL9" s="16" t="s">
        <v>0</v>
      </c>
      <c r="AM9" s="14" t="s">
        <v>1</v>
      </c>
    </row>
    <row r="10" spans="1:39" s="2" customFormat="1" ht="60" customHeight="1">
      <c r="A10" s="19" t="s">
        <v>64</v>
      </c>
      <c r="B10" s="30">
        <v>91783</v>
      </c>
      <c r="C10" s="33">
        <v>51156</v>
      </c>
      <c r="D10" s="33">
        <v>40627</v>
      </c>
      <c r="E10" s="36">
        <v>1891</v>
      </c>
      <c r="F10" s="33">
        <v>1762</v>
      </c>
      <c r="G10" s="36">
        <v>5732</v>
      </c>
      <c r="H10" s="33">
        <v>4781</v>
      </c>
      <c r="I10" s="33">
        <v>111</v>
      </c>
      <c r="J10" s="33">
        <v>68</v>
      </c>
      <c r="K10" s="33">
        <v>960</v>
      </c>
      <c r="L10" s="33">
        <v>348</v>
      </c>
      <c r="M10" s="33">
        <v>14901</v>
      </c>
      <c r="N10" s="33">
        <v>9646</v>
      </c>
      <c r="O10" s="33">
        <v>4773</v>
      </c>
      <c r="P10" s="33">
        <v>3870</v>
      </c>
      <c r="Q10" s="33">
        <v>6871</v>
      </c>
      <c r="R10" s="36">
        <v>5589</v>
      </c>
      <c r="S10" s="18" t="s">
        <v>64</v>
      </c>
      <c r="T10" s="44">
        <v>228</v>
      </c>
      <c r="U10" s="46">
        <v>146</v>
      </c>
      <c r="V10" s="46">
        <v>82</v>
      </c>
      <c r="W10" s="48">
        <v>72</v>
      </c>
      <c r="X10" s="46">
        <v>1716</v>
      </c>
      <c r="Y10" s="48">
        <v>3220</v>
      </c>
      <c r="Z10" s="46">
        <v>1854</v>
      </c>
      <c r="AA10" s="48">
        <v>294</v>
      </c>
      <c r="AB10" s="46">
        <v>4515</v>
      </c>
      <c r="AC10" s="48">
        <v>5526</v>
      </c>
      <c r="AD10" s="46">
        <v>6647</v>
      </c>
      <c r="AE10" s="46">
        <v>4716</v>
      </c>
      <c r="AF10" s="46">
        <v>184</v>
      </c>
      <c r="AG10" s="46">
        <v>174</v>
      </c>
      <c r="AH10" s="46">
        <v>58</v>
      </c>
      <c r="AI10" s="48">
        <v>63</v>
      </c>
      <c r="AJ10" s="46">
        <v>171</v>
      </c>
      <c r="AK10" s="46">
        <v>168</v>
      </c>
      <c r="AL10" s="46">
        <v>462</v>
      </c>
      <c r="AM10" s="50">
        <v>184</v>
      </c>
    </row>
    <row r="11" spans="1:39" ht="60" customHeight="1">
      <c r="A11" s="18" t="s">
        <v>50</v>
      </c>
      <c r="B11" s="31">
        <v>11232</v>
      </c>
      <c r="C11" s="34">
        <v>6509</v>
      </c>
      <c r="D11" s="34">
        <v>4723</v>
      </c>
      <c r="E11" s="37">
        <v>263</v>
      </c>
      <c r="F11" s="34">
        <v>238</v>
      </c>
      <c r="G11" s="37">
        <v>493</v>
      </c>
      <c r="H11" s="34">
        <v>453</v>
      </c>
      <c r="I11" s="34">
        <v>4</v>
      </c>
      <c r="J11" s="34">
        <v>1</v>
      </c>
      <c r="K11" s="34">
        <v>143</v>
      </c>
      <c r="L11" s="34">
        <v>106</v>
      </c>
      <c r="M11" s="34">
        <v>1017</v>
      </c>
      <c r="N11" s="34">
        <v>834</v>
      </c>
      <c r="O11" s="34">
        <v>2019</v>
      </c>
      <c r="P11" s="34">
        <v>1622</v>
      </c>
      <c r="Q11" s="34">
        <v>231</v>
      </c>
      <c r="R11" s="37">
        <v>217</v>
      </c>
      <c r="S11" s="18" t="s">
        <v>50</v>
      </c>
      <c r="T11" s="31">
        <v>32</v>
      </c>
      <c r="U11" s="34">
        <v>28</v>
      </c>
      <c r="V11" s="39">
        <v>0</v>
      </c>
      <c r="W11" s="40">
        <v>0</v>
      </c>
      <c r="X11" s="34">
        <v>18</v>
      </c>
      <c r="Y11" s="37">
        <v>19</v>
      </c>
      <c r="Z11" s="34">
        <v>598</v>
      </c>
      <c r="AA11" s="37">
        <v>78</v>
      </c>
      <c r="AB11" s="34">
        <v>157</v>
      </c>
      <c r="AC11" s="37">
        <v>147</v>
      </c>
      <c r="AD11" s="34">
        <v>1248</v>
      </c>
      <c r="AE11" s="34">
        <v>824</v>
      </c>
      <c r="AF11" s="34">
        <v>14</v>
      </c>
      <c r="AG11" s="34">
        <v>6</v>
      </c>
      <c r="AH11" s="34">
        <v>38</v>
      </c>
      <c r="AI11" s="37">
        <v>26</v>
      </c>
      <c r="AJ11" s="34">
        <v>107</v>
      </c>
      <c r="AK11" s="34">
        <v>77</v>
      </c>
      <c r="AL11" s="34">
        <v>127</v>
      </c>
      <c r="AM11" s="51">
        <v>47</v>
      </c>
    </row>
    <row r="12" spans="1:39" ht="60" customHeight="1">
      <c r="A12" s="18" t="s">
        <v>51</v>
      </c>
      <c r="B12" s="31">
        <v>57762</v>
      </c>
      <c r="C12" s="34">
        <v>30835</v>
      </c>
      <c r="D12" s="34">
        <v>26927</v>
      </c>
      <c r="E12" s="37">
        <v>1160</v>
      </c>
      <c r="F12" s="34">
        <v>1133</v>
      </c>
      <c r="G12" s="37">
        <v>3436</v>
      </c>
      <c r="H12" s="34">
        <v>3046</v>
      </c>
      <c r="I12" s="34">
        <v>84</v>
      </c>
      <c r="J12" s="34">
        <v>54</v>
      </c>
      <c r="K12" s="34">
        <v>668</v>
      </c>
      <c r="L12" s="34">
        <v>171</v>
      </c>
      <c r="M12" s="34">
        <v>7106</v>
      </c>
      <c r="N12" s="34">
        <v>5459</v>
      </c>
      <c r="O12" s="34">
        <v>1861</v>
      </c>
      <c r="P12" s="34">
        <v>1566</v>
      </c>
      <c r="Q12" s="34">
        <v>5772</v>
      </c>
      <c r="R12" s="37">
        <v>4601</v>
      </c>
      <c r="S12" s="18" t="s">
        <v>51</v>
      </c>
      <c r="T12" s="31">
        <v>83</v>
      </c>
      <c r="U12" s="34">
        <v>42</v>
      </c>
      <c r="V12" s="34">
        <v>36</v>
      </c>
      <c r="W12" s="37">
        <v>36</v>
      </c>
      <c r="X12" s="34">
        <v>1438</v>
      </c>
      <c r="Y12" s="37">
        <v>2781</v>
      </c>
      <c r="Z12" s="34">
        <v>1030</v>
      </c>
      <c r="AA12" s="37">
        <v>175</v>
      </c>
      <c r="AB12" s="34">
        <v>3544</v>
      </c>
      <c r="AC12" s="37">
        <v>4412</v>
      </c>
      <c r="AD12" s="34">
        <v>4170</v>
      </c>
      <c r="AE12" s="34">
        <v>3121</v>
      </c>
      <c r="AF12" s="34">
        <v>132</v>
      </c>
      <c r="AG12" s="34">
        <v>131</v>
      </c>
      <c r="AH12" s="34">
        <v>14</v>
      </c>
      <c r="AI12" s="37">
        <v>32</v>
      </c>
      <c r="AJ12" s="34">
        <v>46</v>
      </c>
      <c r="AK12" s="34">
        <v>59</v>
      </c>
      <c r="AL12" s="34">
        <v>255</v>
      </c>
      <c r="AM12" s="51">
        <v>108</v>
      </c>
    </row>
    <row r="13" spans="1:39" ht="60" customHeight="1">
      <c r="A13" s="18" t="s">
        <v>52</v>
      </c>
      <c r="B13" s="31">
        <v>3701</v>
      </c>
      <c r="C13" s="34">
        <v>2409</v>
      </c>
      <c r="D13" s="34">
        <v>1292</v>
      </c>
      <c r="E13" s="37">
        <v>97</v>
      </c>
      <c r="F13" s="34">
        <v>65</v>
      </c>
      <c r="G13" s="37">
        <v>131</v>
      </c>
      <c r="H13" s="34">
        <v>91</v>
      </c>
      <c r="I13" s="34">
        <v>3</v>
      </c>
      <c r="J13" s="34">
        <v>1</v>
      </c>
      <c r="K13" s="34">
        <v>19</v>
      </c>
      <c r="L13" s="34">
        <v>9</v>
      </c>
      <c r="M13" s="34">
        <v>1594</v>
      </c>
      <c r="N13" s="34">
        <v>724</v>
      </c>
      <c r="O13" s="34">
        <v>70</v>
      </c>
      <c r="P13" s="34">
        <v>62</v>
      </c>
      <c r="Q13" s="34">
        <v>37</v>
      </c>
      <c r="R13" s="37">
        <v>31</v>
      </c>
      <c r="S13" s="18" t="s">
        <v>52</v>
      </c>
      <c r="T13" s="31">
        <v>52</v>
      </c>
      <c r="U13" s="34">
        <v>38</v>
      </c>
      <c r="V13" s="34">
        <v>20</v>
      </c>
      <c r="W13" s="37">
        <v>13</v>
      </c>
      <c r="X13" s="34">
        <v>30</v>
      </c>
      <c r="Y13" s="37">
        <v>25</v>
      </c>
      <c r="Z13" s="34">
        <v>3</v>
      </c>
      <c r="AA13" s="37">
        <v>1</v>
      </c>
      <c r="AB13" s="34">
        <v>118</v>
      </c>
      <c r="AC13" s="37">
        <v>84</v>
      </c>
      <c r="AD13" s="34">
        <v>227</v>
      </c>
      <c r="AE13" s="34">
        <v>140</v>
      </c>
      <c r="AF13" s="34">
        <v>5</v>
      </c>
      <c r="AG13" s="34">
        <v>5</v>
      </c>
      <c r="AH13" s="39">
        <v>0</v>
      </c>
      <c r="AI13" s="40">
        <v>0</v>
      </c>
      <c r="AJ13" s="39">
        <v>0</v>
      </c>
      <c r="AK13" s="34">
        <v>1</v>
      </c>
      <c r="AL13" s="34">
        <v>3</v>
      </c>
      <c r="AM13" s="51">
        <v>2</v>
      </c>
    </row>
    <row r="14" spans="1:39" ht="60" customHeight="1">
      <c r="A14" s="18" t="s">
        <v>53</v>
      </c>
      <c r="B14" s="31">
        <v>2888</v>
      </c>
      <c r="C14" s="34">
        <v>1870</v>
      </c>
      <c r="D14" s="34">
        <v>1018</v>
      </c>
      <c r="E14" s="37">
        <v>39</v>
      </c>
      <c r="F14" s="34">
        <v>16</v>
      </c>
      <c r="G14" s="37">
        <v>31</v>
      </c>
      <c r="H14" s="34">
        <v>15</v>
      </c>
      <c r="I14" s="34">
        <v>3</v>
      </c>
      <c r="J14" s="34">
        <v>2</v>
      </c>
      <c r="K14" s="34">
        <v>13</v>
      </c>
      <c r="L14" s="34">
        <v>7</v>
      </c>
      <c r="M14" s="34">
        <v>1342</v>
      </c>
      <c r="N14" s="34">
        <v>745</v>
      </c>
      <c r="O14" s="34">
        <v>33</v>
      </c>
      <c r="P14" s="34">
        <v>18</v>
      </c>
      <c r="Q14" s="34">
        <v>40</v>
      </c>
      <c r="R14" s="37">
        <v>12</v>
      </c>
      <c r="S14" s="18" t="s">
        <v>53</v>
      </c>
      <c r="T14" s="31">
        <v>6</v>
      </c>
      <c r="U14" s="34">
        <v>4</v>
      </c>
      <c r="V14" s="34">
        <v>12</v>
      </c>
      <c r="W14" s="37">
        <v>10</v>
      </c>
      <c r="X14" s="34">
        <v>37</v>
      </c>
      <c r="Y14" s="37">
        <v>33</v>
      </c>
      <c r="Z14" s="39">
        <v>0</v>
      </c>
      <c r="AA14" s="40">
        <v>0</v>
      </c>
      <c r="AB14" s="34">
        <v>81</v>
      </c>
      <c r="AC14" s="37">
        <v>45</v>
      </c>
      <c r="AD14" s="34">
        <v>223</v>
      </c>
      <c r="AE14" s="34">
        <v>104</v>
      </c>
      <c r="AF14" s="34">
        <v>5</v>
      </c>
      <c r="AG14" s="34">
        <v>5</v>
      </c>
      <c r="AH14" s="39">
        <v>0</v>
      </c>
      <c r="AI14" s="40">
        <v>0</v>
      </c>
      <c r="AJ14" s="39">
        <v>0</v>
      </c>
      <c r="AK14" s="39">
        <v>0</v>
      </c>
      <c r="AL14" s="34">
        <v>5</v>
      </c>
      <c r="AM14" s="51">
        <v>2</v>
      </c>
    </row>
    <row r="15" spans="1:39" ht="60" customHeight="1">
      <c r="A15" s="21" t="s">
        <v>54</v>
      </c>
      <c r="B15" s="31">
        <v>2351</v>
      </c>
      <c r="C15" s="34">
        <v>1835</v>
      </c>
      <c r="D15" s="34">
        <v>516</v>
      </c>
      <c r="E15" s="37">
        <v>51</v>
      </c>
      <c r="F15" s="34">
        <v>14</v>
      </c>
      <c r="G15" s="37">
        <v>340</v>
      </c>
      <c r="H15" s="34">
        <v>116</v>
      </c>
      <c r="I15" s="34">
        <v>1</v>
      </c>
      <c r="J15" s="39">
        <v>0</v>
      </c>
      <c r="K15" s="34">
        <v>1</v>
      </c>
      <c r="L15" s="39">
        <v>0</v>
      </c>
      <c r="M15" s="34">
        <v>1292</v>
      </c>
      <c r="N15" s="34">
        <v>338</v>
      </c>
      <c r="O15" s="34">
        <v>2</v>
      </c>
      <c r="P15" s="39">
        <v>0</v>
      </c>
      <c r="Q15" s="34">
        <v>29</v>
      </c>
      <c r="R15" s="37">
        <v>9</v>
      </c>
      <c r="S15" s="21" t="s">
        <v>54</v>
      </c>
      <c r="T15" s="31">
        <v>22</v>
      </c>
      <c r="U15" s="34">
        <v>2</v>
      </c>
      <c r="V15" s="34">
        <v>3</v>
      </c>
      <c r="W15" s="40">
        <v>0</v>
      </c>
      <c r="X15" s="34">
        <v>1</v>
      </c>
      <c r="Y15" s="40">
        <v>0</v>
      </c>
      <c r="Z15" s="39">
        <v>0</v>
      </c>
      <c r="AA15" s="40">
        <v>0</v>
      </c>
      <c r="AB15" s="34">
        <v>24</v>
      </c>
      <c r="AC15" s="37">
        <v>27</v>
      </c>
      <c r="AD15" s="34">
        <v>66</v>
      </c>
      <c r="AE15" s="34">
        <v>10</v>
      </c>
      <c r="AF15" s="39">
        <v>0</v>
      </c>
      <c r="AG15" s="39">
        <v>0</v>
      </c>
      <c r="AH15" s="39">
        <v>0</v>
      </c>
      <c r="AI15" s="40">
        <v>0</v>
      </c>
      <c r="AJ15" s="39">
        <v>0</v>
      </c>
      <c r="AK15" s="39">
        <v>0</v>
      </c>
      <c r="AL15" s="34">
        <v>3</v>
      </c>
      <c r="AM15" s="53">
        <v>0</v>
      </c>
    </row>
    <row r="16" spans="1:39" ht="60" customHeight="1">
      <c r="A16" s="18" t="s">
        <v>55</v>
      </c>
      <c r="B16" s="31">
        <v>26</v>
      </c>
      <c r="C16" s="34">
        <v>22</v>
      </c>
      <c r="D16" s="34">
        <v>4</v>
      </c>
      <c r="E16" s="40">
        <v>0</v>
      </c>
      <c r="F16" s="34">
        <v>1</v>
      </c>
      <c r="G16" s="37">
        <v>10</v>
      </c>
      <c r="H16" s="34">
        <v>1</v>
      </c>
      <c r="I16" s="39">
        <v>0</v>
      </c>
      <c r="J16" s="39">
        <v>0</v>
      </c>
      <c r="K16" s="39">
        <v>0</v>
      </c>
      <c r="L16" s="39">
        <v>0</v>
      </c>
      <c r="M16" s="34">
        <v>3</v>
      </c>
      <c r="N16" s="34">
        <v>1</v>
      </c>
      <c r="O16" s="34">
        <v>1</v>
      </c>
      <c r="P16" s="34">
        <v>1</v>
      </c>
      <c r="Q16" s="34">
        <v>3</v>
      </c>
      <c r="R16" s="40">
        <v>0</v>
      </c>
      <c r="S16" s="18" t="s">
        <v>55</v>
      </c>
      <c r="T16" s="54">
        <v>0</v>
      </c>
      <c r="U16" s="39">
        <v>0</v>
      </c>
      <c r="V16" s="39">
        <v>0</v>
      </c>
      <c r="W16" s="40">
        <v>0</v>
      </c>
      <c r="X16" s="34">
        <v>2</v>
      </c>
      <c r="Y16" s="40">
        <v>0</v>
      </c>
      <c r="Z16" s="34">
        <v>1</v>
      </c>
      <c r="AA16" s="40">
        <v>0</v>
      </c>
      <c r="AB16" s="34">
        <v>2</v>
      </c>
      <c r="AC16" s="40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40">
        <v>0</v>
      </c>
      <c r="AJ16" s="39">
        <v>0</v>
      </c>
      <c r="AK16" s="39">
        <v>0</v>
      </c>
      <c r="AL16" s="39">
        <v>0</v>
      </c>
      <c r="AM16" s="53">
        <v>0</v>
      </c>
    </row>
    <row r="17" spans="1:39" ht="60" customHeight="1" thickBot="1">
      <c r="A17" s="23" t="s">
        <v>56</v>
      </c>
      <c r="B17" s="32">
        <v>13823</v>
      </c>
      <c r="C17" s="35">
        <v>7676</v>
      </c>
      <c r="D17" s="35">
        <v>6147</v>
      </c>
      <c r="E17" s="38">
        <v>281</v>
      </c>
      <c r="F17" s="35">
        <v>295</v>
      </c>
      <c r="G17" s="38">
        <v>1291</v>
      </c>
      <c r="H17" s="35">
        <v>1059</v>
      </c>
      <c r="I17" s="35">
        <v>16</v>
      </c>
      <c r="J17" s="35">
        <v>10</v>
      </c>
      <c r="K17" s="35">
        <v>116</v>
      </c>
      <c r="L17" s="35">
        <v>55</v>
      </c>
      <c r="M17" s="35">
        <v>2547</v>
      </c>
      <c r="N17" s="35">
        <v>1545</v>
      </c>
      <c r="O17" s="35">
        <v>787</v>
      </c>
      <c r="P17" s="35">
        <v>601</v>
      </c>
      <c r="Q17" s="35">
        <v>759</v>
      </c>
      <c r="R17" s="38">
        <v>719</v>
      </c>
      <c r="S17" s="22" t="s">
        <v>56</v>
      </c>
      <c r="T17" s="45">
        <v>33</v>
      </c>
      <c r="U17" s="47">
        <v>32</v>
      </c>
      <c r="V17" s="47">
        <v>11</v>
      </c>
      <c r="W17" s="49">
        <v>13</v>
      </c>
      <c r="X17" s="47">
        <v>190</v>
      </c>
      <c r="Y17" s="49">
        <v>362</v>
      </c>
      <c r="Z17" s="47">
        <v>222</v>
      </c>
      <c r="AA17" s="49">
        <v>40</v>
      </c>
      <c r="AB17" s="47">
        <v>589</v>
      </c>
      <c r="AC17" s="49">
        <v>811</v>
      </c>
      <c r="AD17" s="47">
        <v>713</v>
      </c>
      <c r="AE17" s="47">
        <v>517</v>
      </c>
      <c r="AF17" s="47">
        <v>28</v>
      </c>
      <c r="AG17" s="47">
        <v>27</v>
      </c>
      <c r="AH17" s="47">
        <v>6</v>
      </c>
      <c r="AI17" s="49">
        <v>5</v>
      </c>
      <c r="AJ17" s="47">
        <v>18</v>
      </c>
      <c r="AK17" s="47">
        <v>31</v>
      </c>
      <c r="AL17" s="47">
        <v>69</v>
      </c>
      <c r="AM17" s="52">
        <v>25</v>
      </c>
    </row>
    <row r="18" spans="1:39" s="4" customFormat="1" ht="36" customHeight="1">
      <c r="A18" s="6"/>
      <c r="B18" s="7"/>
      <c r="C18" s="8"/>
      <c r="D18" s="7"/>
      <c r="E18" s="8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</row>
    <row r="19" spans="1:39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57"/>
      <c r="AH19" s="57"/>
      <c r="AI19" s="57"/>
      <c r="AJ19" s="57"/>
      <c r="AK19" s="57"/>
      <c r="AL19" s="57"/>
      <c r="AM19" s="57"/>
    </row>
    <row r="20" spans="1:39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</sheetData>
  <mergeCells count="29">
    <mergeCell ref="F4:N5"/>
    <mergeCell ref="M8:N8"/>
    <mergeCell ref="O8:P8"/>
    <mergeCell ref="T8:U8"/>
    <mergeCell ref="V8:W8"/>
    <mergeCell ref="A6:R6"/>
    <mergeCell ref="A7:R7"/>
    <mergeCell ref="S6:AM6"/>
    <mergeCell ref="S7:AM7"/>
    <mergeCell ref="B8:D8"/>
    <mergeCell ref="S20:AM20"/>
    <mergeCell ref="S19:AF19"/>
    <mergeCell ref="S18:AM18"/>
    <mergeCell ref="AD8:AE8"/>
    <mergeCell ref="X8:Y8"/>
    <mergeCell ref="AB8:AC8"/>
    <mergeCell ref="AL8:AM8"/>
    <mergeCell ref="AF8:AG8"/>
    <mergeCell ref="Z8:AA8"/>
    <mergeCell ref="AH8:AI8"/>
    <mergeCell ref="AG19:AM19"/>
    <mergeCell ref="S8:S9"/>
    <mergeCell ref="A8:A9"/>
    <mergeCell ref="AJ8:AK8"/>
    <mergeCell ref="K8:L8"/>
    <mergeCell ref="I8:J8"/>
    <mergeCell ref="E8:F8"/>
    <mergeCell ref="Q8:R8"/>
    <mergeCell ref="G8:H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="85" zoomScaleNormal="85" workbookViewId="0" topLeftCell="A4"/>
  </sheetViews>
  <sheetFormatPr defaultColWidth="9.33203125" defaultRowHeight="12"/>
  <cols>
    <col min="1" max="1" width="18.83203125" style="3" customWidth="1"/>
    <col min="2" max="24" width="9.33203125" style="0" customWidth="1"/>
  </cols>
  <sheetData>
    <row r="1" spans="1:7" s="10" customFormat="1" ht="31.5" customHeight="1" hidden="1">
      <c r="A1" s="41" t="s">
        <v>65</v>
      </c>
      <c r="B1" s="10" t="s">
        <v>57</v>
      </c>
      <c r="C1" s="12" t="s">
        <v>58</v>
      </c>
      <c r="D1" s="10" t="s">
        <v>59</v>
      </c>
      <c r="E1" s="42" t="s">
        <v>60</v>
      </c>
      <c r="F1" s="43" t="s">
        <v>66</v>
      </c>
      <c r="G1" s="12" t="s">
        <v>62</v>
      </c>
    </row>
    <row r="2" spans="1:7" s="10" customFormat="1" ht="28.5" customHeight="1" hidden="1">
      <c r="A2" s="11"/>
      <c r="C2" s="12"/>
      <c r="E2" s="12"/>
      <c r="G2" s="12"/>
    </row>
    <row r="3" spans="1:7" s="10" customFormat="1" ht="28.5" customHeight="1" hidden="1" thickBot="1">
      <c r="A3" s="11"/>
      <c r="C3" s="12"/>
      <c r="E3" s="12"/>
      <c r="G3" s="12"/>
    </row>
    <row r="4" spans="1:24" s="3" customFormat="1" ht="18" customHeight="1">
      <c r="A4" s="9"/>
      <c r="B4" s="5"/>
      <c r="C4" s="5"/>
      <c r="D4" s="5"/>
      <c r="E4" s="5"/>
      <c r="F4" s="5"/>
      <c r="G4" s="65" t="s">
        <v>47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26"/>
      <c r="U4" s="69"/>
      <c r="V4" s="69"/>
      <c r="W4" s="69"/>
      <c r="X4" s="69"/>
    </row>
    <row r="5" spans="1:24" s="3" customFormat="1" ht="18" customHeight="1">
      <c r="A5" s="24"/>
      <c r="B5" s="72"/>
      <c r="C5" s="72"/>
      <c r="D5" s="72"/>
      <c r="E5" s="72"/>
      <c r="F5" s="2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26"/>
      <c r="U5" s="70"/>
      <c r="V5" s="71"/>
      <c r="W5" s="71"/>
      <c r="X5" s="71"/>
    </row>
    <row r="6" spans="1:24" ht="36" customHeight="1">
      <c r="A6" s="66" t="str">
        <f>F1</f>
        <v>桃園市身心障礙者障礙成因(報表二)(續2)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ht="24" customHeight="1" thickBot="1">
      <c r="A7" s="67" t="str">
        <f>G1</f>
        <v>中華民國112年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s="1" customFormat="1" ht="54.95" customHeight="1">
      <c r="A8" s="58" t="s">
        <v>45</v>
      </c>
      <c r="B8" s="64" t="s">
        <v>14</v>
      </c>
      <c r="C8" s="64"/>
      <c r="D8" s="61"/>
      <c r="E8" s="60" t="s">
        <v>23</v>
      </c>
      <c r="F8" s="61"/>
      <c r="G8" s="60" t="s">
        <v>24</v>
      </c>
      <c r="H8" s="61"/>
      <c r="I8" s="60" t="s">
        <v>25</v>
      </c>
      <c r="J8" s="61"/>
      <c r="K8" s="60" t="s">
        <v>26</v>
      </c>
      <c r="L8" s="61"/>
      <c r="M8" s="60" t="s">
        <v>27</v>
      </c>
      <c r="N8" s="61"/>
      <c r="O8" s="60" t="s">
        <v>28</v>
      </c>
      <c r="P8" s="61"/>
      <c r="Q8" s="64" t="s">
        <v>29</v>
      </c>
      <c r="R8" s="61"/>
      <c r="S8" s="60" t="s">
        <v>30</v>
      </c>
      <c r="T8" s="61"/>
      <c r="U8" s="60" t="s">
        <v>42</v>
      </c>
      <c r="V8" s="61"/>
      <c r="W8" s="60" t="s">
        <v>43</v>
      </c>
      <c r="X8" s="64"/>
    </row>
    <row r="9" spans="1:24" s="1" customFormat="1" ht="21.95" customHeight="1" thickBot="1">
      <c r="A9" s="59"/>
      <c r="B9" s="15" t="s">
        <v>20</v>
      </c>
      <c r="C9" s="15" t="s">
        <v>0</v>
      </c>
      <c r="D9" s="16" t="s">
        <v>1</v>
      </c>
      <c r="E9" s="16" t="s">
        <v>0</v>
      </c>
      <c r="F9" s="15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5" t="s">
        <v>31</v>
      </c>
      <c r="P9" s="15" t="s">
        <v>32</v>
      </c>
      <c r="Q9" s="15" t="s">
        <v>31</v>
      </c>
      <c r="R9" s="15" t="s">
        <v>33</v>
      </c>
      <c r="S9" s="16" t="s">
        <v>0</v>
      </c>
      <c r="T9" s="15" t="s">
        <v>1</v>
      </c>
      <c r="U9" s="15" t="s">
        <v>41</v>
      </c>
      <c r="V9" s="15" t="s">
        <v>32</v>
      </c>
      <c r="W9" s="16" t="s">
        <v>0</v>
      </c>
      <c r="X9" s="17" t="s">
        <v>1</v>
      </c>
    </row>
    <row r="10" spans="1:24" s="2" customFormat="1" ht="60" customHeight="1">
      <c r="A10" s="27" t="s">
        <v>64</v>
      </c>
      <c r="B10" s="30">
        <v>91783</v>
      </c>
      <c r="C10" s="33">
        <v>51156</v>
      </c>
      <c r="D10" s="33">
        <v>40627</v>
      </c>
      <c r="E10" s="36">
        <v>14930</v>
      </c>
      <c r="F10" s="33">
        <v>13950</v>
      </c>
      <c r="G10" s="36">
        <v>7798</v>
      </c>
      <c r="H10" s="33">
        <v>6647</v>
      </c>
      <c r="I10" s="33">
        <v>801</v>
      </c>
      <c r="J10" s="33">
        <v>268</v>
      </c>
      <c r="K10" s="33">
        <v>2747</v>
      </c>
      <c r="L10" s="33">
        <v>2116</v>
      </c>
      <c r="M10" s="33">
        <v>508</v>
      </c>
      <c r="N10" s="33">
        <v>291</v>
      </c>
      <c r="O10" s="33">
        <v>3567</v>
      </c>
      <c r="P10" s="33">
        <v>3149</v>
      </c>
      <c r="Q10" s="33">
        <v>14896</v>
      </c>
      <c r="R10" s="33">
        <v>9643</v>
      </c>
      <c r="S10" s="33">
        <v>230</v>
      </c>
      <c r="T10" s="33">
        <v>147</v>
      </c>
      <c r="U10" s="33">
        <v>5207</v>
      </c>
      <c r="V10" s="33">
        <v>4081</v>
      </c>
      <c r="W10" s="36">
        <v>472</v>
      </c>
      <c r="X10" s="55">
        <v>335</v>
      </c>
    </row>
    <row r="11" spans="1:24" ht="60" customHeight="1">
      <c r="A11" s="28" t="s">
        <v>50</v>
      </c>
      <c r="B11" s="31">
        <v>11232</v>
      </c>
      <c r="C11" s="34">
        <v>6509</v>
      </c>
      <c r="D11" s="34">
        <v>4723</v>
      </c>
      <c r="E11" s="37">
        <v>3362</v>
      </c>
      <c r="F11" s="34">
        <v>2072</v>
      </c>
      <c r="G11" s="37">
        <v>773</v>
      </c>
      <c r="H11" s="34">
        <v>696</v>
      </c>
      <c r="I11" s="34">
        <v>128</v>
      </c>
      <c r="J11" s="34">
        <v>100</v>
      </c>
      <c r="K11" s="34">
        <v>139</v>
      </c>
      <c r="L11" s="34">
        <v>124</v>
      </c>
      <c r="M11" s="34">
        <v>23</v>
      </c>
      <c r="N11" s="34">
        <v>33</v>
      </c>
      <c r="O11" s="34">
        <v>66</v>
      </c>
      <c r="P11" s="34">
        <v>64</v>
      </c>
      <c r="Q11" s="34">
        <v>1022</v>
      </c>
      <c r="R11" s="34">
        <v>837</v>
      </c>
      <c r="S11" s="34">
        <v>33</v>
      </c>
      <c r="T11" s="34">
        <v>28</v>
      </c>
      <c r="U11" s="34">
        <v>740</v>
      </c>
      <c r="V11" s="34">
        <v>632</v>
      </c>
      <c r="W11" s="37">
        <v>223</v>
      </c>
      <c r="X11" s="51">
        <v>137</v>
      </c>
    </row>
    <row r="12" spans="1:24" ht="60" customHeight="1">
      <c r="A12" s="28" t="s">
        <v>51</v>
      </c>
      <c r="B12" s="31">
        <v>57762</v>
      </c>
      <c r="C12" s="34">
        <v>30835</v>
      </c>
      <c r="D12" s="34">
        <v>26927</v>
      </c>
      <c r="E12" s="37">
        <v>9052</v>
      </c>
      <c r="F12" s="34">
        <v>9579</v>
      </c>
      <c r="G12" s="37">
        <v>4717</v>
      </c>
      <c r="H12" s="34">
        <v>4254</v>
      </c>
      <c r="I12" s="34">
        <v>552</v>
      </c>
      <c r="J12" s="34">
        <v>109</v>
      </c>
      <c r="K12" s="34">
        <v>2266</v>
      </c>
      <c r="L12" s="34">
        <v>1737</v>
      </c>
      <c r="M12" s="34">
        <v>426</v>
      </c>
      <c r="N12" s="34">
        <v>218</v>
      </c>
      <c r="O12" s="34">
        <v>3050</v>
      </c>
      <c r="P12" s="34">
        <v>2622</v>
      </c>
      <c r="Q12" s="34">
        <v>7098</v>
      </c>
      <c r="R12" s="34">
        <v>5456</v>
      </c>
      <c r="S12" s="34">
        <v>84</v>
      </c>
      <c r="T12" s="34">
        <v>43</v>
      </c>
      <c r="U12" s="34">
        <v>3418</v>
      </c>
      <c r="V12" s="34">
        <v>2772</v>
      </c>
      <c r="W12" s="37">
        <v>172</v>
      </c>
      <c r="X12" s="51">
        <v>137</v>
      </c>
    </row>
    <row r="13" spans="1:24" ht="60" customHeight="1">
      <c r="A13" s="28" t="s">
        <v>52</v>
      </c>
      <c r="B13" s="31">
        <v>3701</v>
      </c>
      <c r="C13" s="34">
        <v>2409</v>
      </c>
      <c r="D13" s="34">
        <v>1292</v>
      </c>
      <c r="E13" s="37">
        <v>268</v>
      </c>
      <c r="F13" s="34">
        <v>202</v>
      </c>
      <c r="G13" s="37">
        <v>230</v>
      </c>
      <c r="H13" s="34">
        <v>159</v>
      </c>
      <c r="I13" s="34">
        <v>11</v>
      </c>
      <c r="J13" s="34">
        <v>7</v>
      </c>
      <c r="K13" s="34">
        <v>16</v>
      </c>
      <c r="L13" s="34">
        <v>11</v>
      </c>
      <c r="M13" s="34">
        <v>3</v>
      </c>
      <c r="N13" s="34">
        <v>3</v>
      </c>
      <c r="O13" s="34">
        <v>15</v>
      </c>
      <c r="P13" s="34">
        <v>17</v>
      </c>
      <c r="Q13" s="34">
        <v>1593</v>
      </c>
      <c r="R13" s="34">
        <v>724</v>
      </c>
      <c r="S13" s="34">
        <v>52</v>
      </c>
      <c r="T13" s="34">
        <v>38</v>
      </c>
      <c r="U13" s="34">
        <v>219</v>
      </c>
      <c r="V13" s="34">
        <v>131</v>
      </c>
      <c r="W13" s="37">
        <v>2</v>
      </c>
      <c r="X13" s="53">
        <v>0</v>
      </c>
    </row>
    <row r="14" spans="1:24" ht="60" customHeight="1">
      <c r="A14" s="28" t="s">
        <v>53</v>
      </c>
      <c r="B14" s="31">
        <v>2888</v>
      </c>
      <c r="C14" s="34">
        <v>1870</v>
      </c>
      <c r="D14" s="34">
        <v>1018</v>
      </c>
      <c r="E14" s="37">
        <v>190</v>
      </c>
      <c r="F14" s="34">
        <v>119</v>
      </c>
      <c r="G14" s="37">
        <v>74</v>
      </c>
      <c r="H14" s="34">
        <v>33</v>
      </c>
      <c r="I14" s="34">
        <v>11</v>
      </c>
      <c r="J14" s="34">
        <v>7</v>
      </c>
      <c r="K14" s="34">
        <v>13</v>
      </c>
      <c r="L14" s="34">
        <v>4</v>
      </c>
      <c r="M14" s="34">
        <v>2</v>
      </c>
      <c r="N14" s="39">
        <v>0</v>
      </c>
      <c r="O14" s="34">
        <v>22</v>
      </c>
      <c r="P14" s="34">
        <v>5</v>
      </c>
      <c r="Q14" s="34">
        <v>1342</v>
      </c>
      <c r="R14" s="34">
        <v>744</v>
      </c>
      <c r="S14" s="34">
        <v>6</v>
      </c>
      <c r="T14" s="34">
        <v>4</v>
      </c>
      <c r="U14" s="34">
        <v>208</v>
      </c>
      <c r="V14" s="34">
        <v>101</v>
      </c>
      <c r="W14" s="37">
        <v>2</v>
      </c>
      <c r="X14" s="51">
        <v>1</v>
      </c>
    </row>
    <row r="15" spans="1:24" ht="60" customHeight="1">
      <c r="A15" s="28" t="s">
        <v>54</v>
      </c>
      <c r="B15" s="31">
        <v>2351</v>
      </c>
      <c r="C15" s="34">
        <v>1835</v>
      </c>
      <c r="D15" s="34">
        <v>516</v>
      </c>
      <c r="E15" s="37">
        <v>33</v>
      </c>
      <c r="F15" s="34">
        <v>28</v>
      </c>
      <c r="G15" s="37">
        <v>394</v>
      </c>
      <c r="H15" s="34">
        <v>131</v>
      </c>
      <c r="I15" s="34">
        <v>1</v>
      </c>
      <c r="J15" s="39">
        <v>0</v>
      </c>
      <c r="K15" s="34">
        <v>15</v>
      </c>
      <c r="L15" s="34">
        <v>4</v>
      </c>
      <c r="M15" s="34">
        <v>2</v>
      </c>
      <c r="N15" s="39">
        <v>0</v>
      </c>
      <c r="O15" s="34">
        <v>12</v>
      </c>
      <c r="P15" s="34">
        <v>5</v>
      </c>
      <c r="Q15" s="34">
        <v>1291</v>
      </c>
      <c r="R15" s="34">
        <v>338</v>
      </c>
      <c r="S15" s="34">
        <v>22</v>
      </c>
      <c r="T15" s="34">
        <v>2</v>
      </c>
      <c r="U15" s="34">
        <v>64</v>
      </c>
      <c r="V15" s="34">
        <v>8</v>
      </c>
      <c r="W15" s="37">
        <v>1</v>
      </c>
      <c r="X15" s="53">
        <v>0</v>
      </c>
    </row>
    <row r="16" spans="1:24" ht="60" customHeight="1">
      <c r="A16" s="28" t="s">
        <v>55</v>
      </c>
      <c r="B16" s="31">
        <v>26</v>
      </c>
      <c r="C16" s="34">
        <v>22</v>
      </c>
      <c r="D16" s="34">
        <v>4</v>
      </c>
      <c r="E16" s="37">
        <v>6</v>
      </c>
      <c r="F16" s="34">
        <v>1</v>
      </c>
      <c r="G16" s="37">
        <v>10</v>
      </c>
      <c r="H16" s="34">
        <v>2</v>
      </c>
      <c r="I16" s="39">
        <v>0</v>
      </c>
      <c r="J16" s="39">
        <v>0</v>
      </c>
      <c r="K16" s="34">
        <v>2</v>
      </c>
      <c r="L16" s="39">
        <v>0</v>
      </c>
      <c r="M16" s="39">
        <v>0</v>
      </c>
      <c r="N16" s="39">
        <v>0</v>
      </c>
      <c r="O16" s="34">
        <v>1</v>
      </c>
      <c r="P16" s="39">
        <v>0</v>
      </c>
      <c r="Q16" s="34">
        <v>3</v>
      </c>
      <c r="R16" s="34">
        <v>1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X16" s="53">
        <v>0</v>
      </c>
    </row>
    <row r="17" spans="1:24" ht="60" customHeight="1" thickBot="1">
      <c r="A17" s="20" t="s">
        <v>56</v>
      </c>
      <c r="B17" s="32">
        <v>13823</v>
      </c>
      <c r="C17" s="35">
        <v>7676</v>
      </c>
      <c r="D17" s="35">
        <v>6147</v>
      </c>
      <c r="E17" s="38">
        <v>2019</v>
      </c>
      <c r="F17" s="35">
        <v>1949</v>
      </c>
      <c r="G17" s="38">
        <v>1600</v>
      </c>
      <c r="H17" s="35">
        <v>1372</v>
      </c>
      <c r="I17" s="35">
        <v>98</v>
      </c>
      <c r="J17" s="35">
        <v>45</v>
      </c>
      <c r="K17" s="35">
        <v>296</v>
      </c>
      <c r="L17" s="35">
        <v>236</v>
      </c>
      <c r="M17" s="35">
        <v>52</v>
      </c>
      <c r="N17" s="35">
        <v>37</v>
      </c>
      <c r="O17" s="35">
        <v>401</v>
      </c>
      <c r="P17" s="35">
        <v>436</v>
      </c>
      <c r="Q17" s="35">
        <v>2547</v>
      </c>
      <c r="R17" s="35">
        <v>1543</v>
      </c>
      <c r="S17" s="35">
        <v>33</v>
      </c>
      <c r="T17" s="35">
        <v>32</v>
      </c>
      <c r="U17" s="35">
        <v>558</v>
      </c>
      <c r="V17" s="35">
        <v>437</v>
      </c>
      <c r="W17" s="38">
        <v>72</v>
      </c>
      <c r="X17" s="56">
        <v>60</v>
      </c>
    </row>
    <row r="18" spans="1:24" s="4" customFormat="1" ht="36" customHeight="1">
      <c r="A18" s="6"/>
      <c r="B18" s="7"/>
      <c r="C18" s="8"/>
      <c r="D18" s="7"/>
      <c r="E18" s="8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</sheetData>
  <mergeCells count="18">
    <mergeCell ref="B5:E5"/>
    <mergeCell ref="A6:X6"/>
    <mergeCell ref="U8:V8"/>
    <mergeCell ref="E8:F8"/>
    <mergeCell ref="I8:J8"/>
    <mergeCell ref="S8:T8"/>
    <mergeCell ref="O8:P8"/>
    <mergeCell ref="Q8:R8"/>
    <mergeCell ref="U4:X4"/>
    <mergeCell ref="U5:X5"/>
    <mergeCell ref="A7:X7"/>
    <mergeCell ref="G4:S5"/>
    <mergeCell ref="A8:A9"/>
    <mergeCell ref="B8:D8"/>
    <mergeCell ref="M8:N8"/>
    <mergeCell ref="G8:H8"/>
    <mergeCell ref="W8:X8"/>
    <mergeCell ref="K8:L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="85" zoomScaleNormal="85" workbookViewId="0" topLeftCell="A4"/>
  </sheetViews>
  <sheetFormatPr defaultColWidth="9.33203125" defaultRowHeight="12"/>
  <cols>
    <col min="1" max="1" width="18.83203125" style="3" customWidth="1"/>
    <col min="2" max="22" width="10.16015625" style="0" customWidth="1"/>
  </cols>
  <sheetData>
    <row r="1" spans="1:7" s="10" customFormat="1" ht="31.5" customHeight="1" hidden="1">
      <c r="A1" s="41" t="s">
        <v>65</v>
      </c>
      <c r="B1" s="10" t="s">
        <v>57</v>
      </c>
      <c r="C1" s="12" t="s">
        <v>58</v>
      </c>
      <c r="D1" s="10" t="s">
        <v>59</v>
      </c>
      <c r="E1" s="42" t="s">
        <v>60</v>
      </c>
      <c r="F1" s="43" t="s">
        <v>69</v>
      </c>
      <c r="G1" s="12" t="s">
        <v>62</v>
      </c>
    </row>
    <row r="2" spans="1:7" s="10" customFormat="1" ht="28.5" customHeight="1" hidden="1">
      <c r="A2" s="41" t="s">
        <v>70</v>
      </c>
      <c r="B2" s="10" t="s">
        <v>67</v>
      </c>
      <c r="C2" s="12" t="s">
        <v>68</v>
      </c>
      <c r="E2" s="12"/>
      <c r="G2" s="12"/>
    </row>
    <row r="3" spans="1:7" s="10" customFormat="1" ht="28.5" customHeight="1" hidden="1" thickBot="1">
      <c r="A3" s="11"/>
      <c r="C3" s="12"/>
      <c r="E3" s="12"/>
      <c r="G3" s="12"/>
    </row>
    <row r="4" spans="1:22" s="3" customFormat="1" ht="18" customHeight="1">
      <c r="A4" s="9"/>
      <c r="B4" s="5"/>
      <c r="C4" s="5"/>
      <c r="D4" s="5"/>
      <c r="E4" s="5"/>
      <c r="F4" s="26"/>
      <c r="G4" s="26"/>
      <c r="H4" s="26"/>
      <c r="I4" s="65" t="s">
        <v>48</v>
      </c>
      <c r="J4" s="65"/>
      <c r="K4" s="65"/>
      <c r="L4" s="65"/>
      <c r="M4" s="65"/>
      <c r="N4" s="65"/>
      <c r="O4" s="65"/>
      <c r="P4" s="65"/>
      <c r="Q4" s="65"/>
      <c r="R4" s="65"/>
      <c r="S4" s="69"/>
      <c r="T4" s="69"/>
      <c r="U4" s="69"/>
      <c r="V4" s="69"/>
    </row>
    <row r="5" spans="1:22" s="3" customFormat="1" ht="18" customHeight="1">
      <c r="A5" s="24"/>
      <c r="B5" s="72" t="str">
        <f>D1</f>
        <v>每年終了後1個月內編送</v>
      </c>
      <c r="C5" s="72"/>
      <c r="D5" s="72"/>
      <c r="E5" s="72"/>
      <c r="F5" s="26"/>
      <c r="G5" s="26"/>
      <c r="H5" s="26"/>
      <c r="I5" s="65"/>
      <c r="J5" s="65"/>
      <c r="K5" s="65"/>
      <c r="L5" s="65"/>
      <c r="M5" s="65"/>
      <c r="N5" s="65"/>
      <c r="O5" s="65"/>
      <c r="P5" s="65"/>
      <c r="Q5" s="65"/>
      <c r="R5" s="65"/>
      <c r="S5" s="70"/>
      <c r="T5" s="71"/>
      <c r="U5" s="71"/>
      <c r="V5" s="71"/>
    </row>
    <row r="6" spans="1:22" ht="36" customHeight="1">
      <c r="A6" s="66" t="str">
        <f>F1</f>
        <v>桃園市身心障礙者障礙成因(報表三)(續3完)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4" customHeight="1" thickBot="1">
      <c r="A7" s="67" t="str">
        <f>G1</f>
        <v>中華民國112年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s="1" customFormat="1" ht="48" customHeight="1">
      <c r="A8" s="58" t="s">
        <v>22</v>
      </c>
      <c r="B8" s="64" t="s">
        <v>34</v>
      </c>
      <c r="C8" s="64"/>
      <c r="D8" s="61"/>
      <c r="E8" s="77" t="s">
        <v>36</v>
      </c>
      <c r="F8" s="79"/>
      <c r="G8" s="77" t="s">
        <v>37</v>
      </c>
      <c r="H8" s="79"/>
      <c r="I8" s="77" t="s">
        <v>38</v>
      </c>
      <c r="J8" s="79"/>
      <c r="K8" s="77" t="s">
        <v>39</v>
      </c>
      <c r="L8" s="79"/>
      <c r="M8" s="77" t="s">
        <v>35</v>
      </c>
      <c r="N8" s="79"/>
      <c r="O8" s="77" t="s">
        <v>28</v>
      </c>
      <c r="P8" s="78"/>
      <c r="Q8" s="77" t="s">
        <v>40</v>
      </c>
      <c r="R8" s="79"/>
      <c r="S8" s="77" t="s">
        <v>44</v>
      </c>
      <c r="T8" s="79"/>
      <c r="U8" s="77" t="s">
        <v>43</v>
      </c>
      <c r="V8" s="78"/>
    </row>
    <row r="9" spans="1:22" s="1" customFormat="1" ht="21.95" customHeight="1" thickBot="1">
      <c r="A9" s="59"/>
      <c r="B9" s="15" t="s">
        <v>20</v>
      </c>
      <c r="C9" s="15" t="s">
        <v>0</v>
      </c>
      <c r="D9" s="16" t="s">
        <v>1</v>
      </c>
      <c r="E9" s="16" t="s">
        <v>31</v>
      </c>
      <c r="F9" s="15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5" t="s">
        <v>31</v>
      </c>
      <c r="P9" s="15" t="s">
        <v>32</v>
      </c>
      <c r="Q9" s="16" t="s">
        <v>0</v>
      </c>
      <c r="R9" s="15" t="s">
        <v>1</v>
      </c>
      <c r="S9" s="15" t="s">
        <v>31</v>
      </c>
      <c r="T9" s="15" t="s">
        <v>32</v>
      </c>
      <c r="U9" s="16" t="s">
        <v>0</v>
      </c>
      <c r="V9" s="17" t="s">
        <v>1</v>
      </c>
    </row>
    <row r="10" spans="1:22" s="2" customFormat="1" ht="57" customHeight="1">
      <c r="A10" s="27" t="s">
        <v>64</v>
      </c>
      <c r="B10" s="30">
        <v>102580</v>
      </c>
      <c r="C10" s="33">
        <v>57136</v>
      </c>
      <c r="D10" s="33">
        <v>45444</v>
      </c>
      <c r="E10" s="36">
        <v>17795</v>
      </c>
      <c r="F10" s="33">
        <v>16616</v>
      </c>
      <c r="G10" s="36">
        <v>9121</v>
      </c>
      <c r="H10" s="33">
        <v>7769</v>
      </c>
      <c r="I10" s="33">
        <v>2106</v>
      </c>
      <c r="J10" s="33">
        <v>1069</v>
      </c>
      <c r="K10" s="33">
        <v>3071</v>
      </c>
      <c r="L10" s="33">
        <v>2325</v>
      </c>
      <c r="M10" s="33">
        <v>1364</v>
      </c>
      <c r="N10" s="33">
        <v>853</v>
      </c>
      <c r="O10" s="33">
        <v>4158</v>
      </c>
      <c r="P10" s="33">
        <v>3562</v>
      </c>
      <c r="Q10" s="33">
        <v>18623</v>
      </c>
      <c r="R10" s="33">
        <v>12635</v>
      </c>
      <c r="S10" s="33">
        <v>329</v>
      </c>
      <c r="T10" s="33">
        <v>199</v>
      </c>
      <c r="U10" s="36">
        <v>569</v>
      </c>
      <c r="V10" s="55">
        <v>416</v>
      </c>
    </row>
    <row r="11" spans="1:22" ht="57" customHeight="1">
      <c r="A11" s="28" t="s">
        <v>50</v>
      </c>
      <c r="B11" s="31">
        <v>12851</v>
      </c>
      <c r="C11" s="34">
        <v>7373</v>
      </c>
      <c r="D11" s="34">
        <v>5478</v>
      </c>
      <c r="E11" s="37">
        <v>3797</v>
      </c>
      <c r="F11" s="34">
        <v>2450</v>
      </c>
      <c r="G11" s="37">
        <v>1034</v>
      </c>
      <c r="H11" s="34">
        <v>941</v>
      </c>
      <c r="I11" s="34">
        <v>472</v>
      </c>
      <c r="J11" s="34">
        <v>410</v>
      </c>
      <c r="K11" s="34">
        <v>184</v>
      </c>
      <c r="L11" s="34">
        <v>141</v>
      </c>
      <c r="M11" s="34">
        <v>46</v>
      </c>
      <c r="N11" s="34">
        <v>50</v>
      </c>
      <c r="O11" s="34">
        <v>90</v>
      </c>
      <c r="P11" s="34">
        <v>78</v>
      </c>
      <c r="Q11" s="34">
        <v>1419</v>
      </c>
      <c r="R11" s="34">
        <v>1175</v>
      </c>
      <c r="S11" s="34">
        <v>46</v>
      </c>
      <c r="T11" s="34">
        <v>45</v>
      </c>
      <c r="U11" s="37">
        <v>285</v>
      </c>
      <c r="V11" s="51">
        <v>188</v>
      </c>
    </row>
    <row r="12" spans="1:22" ht="57" customHeight="1">
      <c r="A12" s="28" t="s">
        <v>51</v>
      </c>
      <c r="B12" s="31">
        <v>64941</v>
      </c>
      <c r="C12" s="34">
        <v>34757</v>
      </c>
      <c r="D12" s="34">
        <v>30184</v>
      </c>
      <c r="E12" s="37">
        <v>10957</v>
      </c>
      <c r="F12" s="34">
        <v>11449</v>
      </c>
      <c r="G12" s="37">
        <v>5522</v>
      </c>
      <c r="H12" s="34">
        <v>4944</v>
      </c>
      <c r="I12" s="34">
        <v>1263</v>
      </c>
      <c r="J12" s="34">
        <v>470</v>
      </c>
      <c r="K12" s="34">
        <v>2497</v>
      </c>
      <c r="L12" s="34">
        <v>1896</v>
      </c>
      <c r="M12" s="34">
        <v>1114</v>
      </c>
      <c r="N12" s="34">
        <v>674</v>
      </c>
      <c r="O12" s="34">
        <v>3485</v>
      </c>
      <c r="P12" s="34">
        <v>2945</v>
      </c>
      <c r="Q12" s="34">
        <v>9577</v>
      </c>
      <c r="R12" s="34">
        <v>7586</v>
      </c>
      <c r="S12" s="34">
        <v>143</v>
      </c>
      <c r="T12" s="34">
        <v>59</v>
      </c>
      <c r="U12" s="37">
        <v>199</v>
      </c>
      <c r="V12" s="51">
        <v>161</v>
      </c>
    </row>
    <row r="13" spans="1:22" ht="57" customHeight="1">
      <c r="A13" s="28" t="s">
        <v>52</v>
      </c>
      <c r="B13" s="31">
        <v>4094</v>
      </c>
      <c r="C13" s="34">
        <v>2654</v>
      </c>
      <c r="D13" s="34">
        <v>1440</v>
      </c>
      <c r="E13" s="37">
        <v>381</v>
      </c>
      <c r="F13" s="34">
        <v>276</v>
      </c>
      <c r="G13" s="37">
        <v>279</v>
      </c>
      <c r="H13" s="34">
        <v>188</v>
      </c>
      <c r="I13" s="34">
        <v>58</v>
      </c>
      <c r="J13" s="34">
        <v>35</v>
      </c>
      <c r="K13" s="34">
        <v>22</v>
      </c>
      <c r="L13" s="34">
        <v>17</v>
      </c>
      <c r="M13" s="34">
        <v>24</v>
      </c>
      <c r="N13" s="34">
        <v>17</v>
      </c>
      <c r="O13" s="34">
        <v>39</v>
      </c>
      <c r="P13" s="34">
        <v>22</v>
      </c>
      <c r="Q13" s="34">
        <v>1785</v>
      </c>
      <c r="R13" s="34">
        <v>835</v>
      </c>
      <c r="S13" s="34">
        <v>63</v>
      </c>
      <c r="T13" s="34">
        <v>48</v>
      </c>
      <c r="U13" s="37">
        <v>3</v>
      </c>
      <c r="V13" s="51">
        <v>2</v>
      </c>
    </row>
    <row r="14" spans="1:22" ht="57" customHeight="1">
      <c r="A14" s="28" t="s">
        <v>53</v>
      </c>
      <c r="B14" s="31">
        <v>3253</v>
      </c>
      <c r="C14" s="34">
        <v>2115</v>
      </c>
      <c r="D14" s="34">
        <v>1138</v>
      </c>
      <c r="E14" s="37">
        <v>285</v>
      </c>
      <c r="F14" s="34">
        <v>176</v>
      </c>
      <c r="G14" s="37">
        <v>119</v>
      </c>
      <c r="H14" s="34">
        <v>51</v>
      </c>
      <c r="I14" s="34">
        <v>74</v>
      </c>
      <c r="J14" s="34">
        <v>27</v>
      </c>
      <c r="K14" s="34">
        <v>19</v>
      </c>
      <c r="L14" s="34">
        <v>12</v>
      </c>
      <c r="M14" s="34">
        <v>23</v>
      </c>
      <c r="N14" s="34">
        <v>12</v>
      </c>
      <c r="O14" s="34">
        <v>54</v>
      </c>
      <c r="P14" s="34">
        <v>19</v>
      </c>
      <c r="Q14" s="34">
        <v>1533</v>
      </c>
      <c r="R14" s="34">
        <v>835</v>
      </c>
      <c r="S14" s="34">
        <v>6</v>
      </c>
      <c r="T14" s="34">
        <v>5</v>
      </c>
      <c r="U14" s="37">
        <v>2</v>
      </c>
      <c r="V14" s="51">
        <v>1</v>
      </c>
    </row>
    <row r="15" spans="1:22" ht="57" customHeight="1">
      <c r="A15" s="28" t="s">
        <v>54</v>
      </c>
      <c r="B15" s="31">
        <v>2427</v>
      </c>
      <c r="C15" s="34">
        <v>1903</v>
      </c>
      <c r="D15" s="34">
        <v>524</v>
      </c>
      <c r="E15" s="37">
        <v>57</v>
      </c>
      <c r="F15" s="34">
        <v>30</v>
      </c>
      <c r="G15" s="37">
        <v>415</v>
      </c>
      <c r="H15" s="34">
        <v>136</v>
      </c>
      <c r="I15" s="34">
        <v>8</v>
      </c>
      <c r="J15" s="34">
        <v>1</v>
      </c>
      <c r="K15" s="34">
        <v>18</v>
      </c>
      <c r="L15" s="34">
        <v>4</v>
      </c>
      <c r="M15" s="34">
        <v>4</v>
      </c>
      <c r="N15" s="39">
        <v>0</v>
      </c>
      <c r="O15" s="34">
        <v>26</v>
      </c>
      <c r="P15" s="34">
        <v>6</v>
      </c>
      <c r="Q15" s="34">
        <v>1346</v>
      </c>
      <c r="R15" s="34">
        <v>344</v>
      </c>
      <c r="S15" s="34">
        <v>28</v>
      </c>
      <c r="T15" s="34">
        <v>3</v>
      </c>
      <c r="U15" s="37">
        <v>1</v>
      </c>
      <c r="V15" s="53">
        <v>0</v>
      </c>
    </row>
    <row r="16" spans="1:22" ht="57" customHeight="1">
      <c r="A16" s="28" t="s">
        <v>55</v>
      </c>
      <c r="B16" s="31">
        <v>26</v>
      </c>
      <c r="C16" s="34">
        <v>22</v>
      </c>
      <c r="D16" s="34">
        <v>4</v>
      </c>
      <c r="E16" s="37">
        <v>6</v>
      </c>
      <c r="F16" s="34">
        <v>1</v>
      </c>
      <c r="G16" s="37">
        <v>10</v>
      </c>
      <c r="H16" s="34">
        <v>2</v>
      </c>
      <c r="I16" s="39">
        <v>0</v>
      </c>
      <c r="J16" s="39">
        <v>0</v>
      </c>
      <c r="K16" s="34">
        <v>2</v>
      </c>
      <c r="L16" s="39">
        <v>0</v>
      </c>
      <c r="M16" s="39">
        <v>0</v>
      </c>
      <c r="N16" s="39">
        <v>0</v>
      </c>
      <c r="O16" s="34">
        <v>1</v>
      </c>
      <c r="P16" s="39">
        <v>0</v>
      </c>
      <c r="Q16" s="34">
        <v>3</v>
      </c>
      <c r="R16" s="34">
        <v>1</v>
      </c>
      <c r="S16" s="39">
        <v>0</v>
      </c>
      <c r="T16" s="39">
        <v>0</v>
      </c>
      <c r="U16" s="40">
        <v>0</v>
      </c>
      <c r="V16" s="53">
        <v>0</v>
      </c>
    </row>
    <row r="17" spans="1:22" ht="57" customHeight="1">
      <c r="A17" s="29" t="s">
        <v>56</v>
      </c>
      <c r="B17" s="45">
        <v>14988</v>
      </c>
      <c r="C17" s="47">
        <v>8312</v>
      </c>
      <c r="D17" s="47">
        <v>6676</v>
      </c>
      <c r="E17" s="49">
        <v>2312</v>
      </c>
      <c r="F17" s="47">
        <v>2234</v>
      </c>
      <c r="G17" s="49">
        <v>1742</v>
      </c>
      <c r="H17" s="47">
        <v>1507</v>
      </c>
      <c r="I17" s="47">
        <v>231</v>
      </c>
      <c r="J17" s="47">
        <v>126</v>
      </c>
      <c r="K17" s="47">
        <v>329</v>
      </c>
      <c r="L17" s="47">
        <v>255</v>
      </c>
      <c r="M17" s="47">
        <v>153</v>
      </c>
      <c r="N17" s="47">
        <v>100</v>
      </c>
      <c r="O17" s="47">
        <v>463</v>
      </c>
      <c r="P17" s="47">
        <v>492</v>
      </c>
      <c r="Q17" s="47">
        <v>2960</v>
      </c>
      <c r="R17" s="47">
        <v>1859</v>
      </c>
      <c r="S17" s="47">
        <v>43</v>
      </c>
      <c r="T17" s="47">
        <v>39</v>
      </c>
      <c r="U17" s="49">
        <v>79</v>
      </c>
      <c r="V17" s="52">
        <v>64</v>
      </c>
    </row>
    <row r="18" spans="1:22" ht="57" customHeight="1" thickBot="1">
      <c r="A18" s="20" t="s">
        <v>49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</row>
    <row r="19" spans="1:22" s="4" customFormat="1" ht="36" customHeight="1">
      <c r="A19" s="6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8" customHeight="1">
      <c r="A20" s="73" t="str">
        <f>IF(LEN(A2)&gt;0,"資料來源："&amp;A2,"")</f>
        <v>資料來源：依據本府登記之身心障礙者障礙成因資料彙編。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 t="str">
        <f>B2</f>
        <v>民國113年 1月14日 18:58:59 印製</v>
      </c>
      <c r="R20" s="74"/>
      <c r="S20" s="74"/>
      <c r="T20" s="74"/>
      <c r="U20" s="74"/>
      <c r="V20" s="74"/>
    </row>
    <row r="21" spans="1:22" ht="18" customHeight="1">
      <c r="A21" s="73" t="str">
        <f>IF(LEN(A2)&gt;0,"填表說明："&amp;C2,"")</f>
        <v>填表說明：本表編製2份，1份送主計處，1份自存外，應由網際網路線上傳送至衛生福利部統計處資料庫。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</row>
  </sheetData>
  <mergeCells count="22">
    <mergeCell ref="S4:V4"/>
    <mergeCell ref="S5:V5"/>
    <mergeCell ref="I4:R5"/>
    <mergeCell ref="A6:V6"/>
    <mergeCell ref="U8:V8"/>
    <mergeCell ref="A8:A9"/>
    <mergeCell ref="M8:N8"/>
    <mergeCell ref="B5:E5"/>
    <mergeCell ref="S8:T8"/>
    <mergeCell ref="B8:D8"/>
    <mergeCell ref="I8:J8"/>
    <mergeCell ref="K8:L8"/>
    <mergeCell ref="E8:F8"/>
    <mergeCell ref="A21:V21"/>
    <mergeCell ref="A20:P20"/>
    <mergeCell ref="Q20:V20"/>
    <mergeCell ref="B18:V18"/>
    <mergeCell ref="A7:V7"/>
    <mergeCell ref="A19:V19"/>
    <mergeCell ref="G8:H8"/>
    <mergeCell ref="O8:P8"/>
    <mergeCell ref="Q8:R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2024-01-14T10:59:09Z</cp:lastPrinted>
  <dcterms:created xsi:type="dcterms:W3CDTF">2001-02-06T07:45:53Z</dcterms:created>
  <dcterms:modified xsi:type="dcterms:W3CDTF">2024-01-14T10:59:41Z</dcterms:modified>
  <cp:category/>
  <cp:version/>
  <cp:contentType/>
  <cp:contentStatus/>
</cp:coreProperties>
</file>