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defaultThemeVersion="124226"/>
  <bookViews>
    <workbookView xWindow="2565" yWindow="1200" windowWidth="25305" windowHeight="13650" activeTab="0"/>
  </bookViews>
  <sheets>
    <sheet name="10730-02-52-2(1)" sheetId="1" r:id="rId1"/>
  </sheets>
  <definedNames>
    <definedName name="pp" localSheetId="0">#REF!</definedName>
    <definedName name="_xlnm.Print_Area" localSheetId="0">'10730-02-52-2(1)'!$A$1:$AD$22</definedName>
  </definedNames>
  <calcPr calcId="191029"/>
</workbook>
</file>

<file path=xl/sharedStrings.xml><?xml version="1.0" encoding="utf-8"?>
<sst xmlns="http://schemas.openxmlformats.org/spreadsheetml/2006/main" count="112" uniqueCount="43">
  <si>
    <t>公開類</t>
  </si>
  <si>
    <t>季　報</t>
  </si>
  <si>
    <t>項目</t>
  </si>
  <si>
    <t>本季增加寄養人數</t>
  </si>
  <si>
    <t>本季停止寄養人數</t>
  </si>
  <si>
    <t>全年預算</t>
  </si>
  <si>
    <t>本季
支出數</t>
  </si>
  <si>
    <t>本年度累計支出數</t>
  </si>
  <si>
    <t>結　　餘</t>
  </si>
  <si>
    <t>一般寄養</t>
  </si>
  <si>
    <t>保護寄養</t>
  </si>
  <si>
    <t>男</t>
  </si>
  <si>
    <t>女</t>
  </si>
  <si>
    <t>總計</t>
  </si>
  <si>
    <t>合計</t>
  </si>
  <si>
    <t>一般</t>
  </si>
  <si>
    <t>原住民</t>
  </si>
  <si>
    <t xml:space="preserve">一
般
</t>
  </si>
  <si>
    <t>兒童</t>
  </si>
  <si>
    <t>原
住
民</t>
  </si>
  <si>
    <t>少年</t>
  </si>
  <si>
    <t>填表</t>
  </si>
  <si>
    <t>審核</t>
  </si>
  <si>
    <t>業務主管人員</t>
  </si>
  <si>
    <t>主辦統計人員</t>
  </si>
  <si>
    <t>資料來源：依據本府與所轄兒童及少年福利機構所辦理各項服務資料彙編。</t>
  </si>
  <si>
    <t>機關首長</t>
  </si>
  <si>
    <t>寄養家庭
戶數(戶)</t>
  </si>
  <si>
    <t>寄養兒童及少年人數（人）</t>
  </si>
  <si>
    <t>寄養經費（元）</t>
  </si>
  <si>
    <t>身分別</t>
  </si>
  <si>
    <t>每季終了後20日內編送</t>
  </si>
  <si>
    <t>桃園市兒童及少年家庭寄養概況</t>
  </si>
  <si>
    <r>
      <t>上季底寄養人數</t>
    </r>
  </si>
  <si>
    <r>
      <t>本季底寄養人數</t>
    </r>
  </si>
  <si>
    <t>※「本季底寄養人數／兒童」及「本季底寄養人數／少年」之區分（年齡）係以”當季底”實際年齡計算(例如：寄養時為兒童，本季底其年齡已滿12歲以上未滿18歲，應計為少年)。</t>
  </si>
  <si>
    <t>總計</t>
  </si>
  <si>
    <t>本季底寄養家庭戶數</t>
  </si>
  <si>
    <t>本季底儲備寄養家庭戶數</t>
  </si>
  <si>
    <t>填表說明：本表應於編製期限內經網際網路上傳送至桃園市政府公務統計行政管理系統。</t>
  </si>
  <si>
    <r>
      <t>中華民國113年第</t>
    </r>
    <r>
      <rPr>
        <sz val="12"/>
        <rFont val="Microsoft JhengHei UI"/>
        <family val="4"/>
      </rPr>
      <t>一</t>
    </r>
    <r>
      <rPr>
        <sz val="12"/>
        <rFont val="標楷體"/>
        <family val="4"/>
      </rPr>
      <t>季(1月至3月)</t>
    </r>
  </si>
  <si>
    <t>-</t>
  </si>
  <si>
    <t>中華民國113年4月18日編製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</si>
</sst>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76" formatCode="#,##0_);[Red]\(#,##0\)"/>
    <numFmt numFmtId="177" formatCode="_(* #,##0.00_);_(* \(#,##0.00\);_(* &quot;-&quot;??_);_(@_)"/>
    <numFmt numFmtId="178" formatCode="_(* #,##0_);_(* \(#,##0\);_(* &quot;-&quot;_);_(@_)"/>
    <numFmt numFmtId="179" formatCode="0.00_ "/>
  </numFmts>
  <fonts count="35">
    <font>
      <sz val="12"/>
      <name val="新細明體"/>
      <family val="1"/>
    </font>
    <font>
      <sz val="10"/>
      <name val="Arial"/>
      <family val="2"/>
    </font>
    <font>
      <sz val="12"/>
      <name val="標楷體"/>
      <family val="4"/>
    </font>
    <font>
      <sz val="9"/>
      <name val="新細明體"/>
      <family val="1"/>
    </font>
    <font>
      <sz val="9"/>
      <name val="細明體"/>
      <family val="3"/>
    </font>
    <font>
      <sz val="9"/>
      <name val="Times New Roman"/>
      <family val="1"/>
    </font>
    <font>
      <sz val="20"/>
      <name val="標楷體"/>
      <family val="4"/>
    </font>
    <font>
      <sz val="10"/>
      <name val="Times New Roman"/>
      <family val="1"/>
    </font>
    <font>
      <sz val="12"/>
      <name val="Times New Roman"/>
      <family val="1"/>
    </font>
    <font>
      <sz val="11"/>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標楷體"/>
      <family val="4"/>
    </font>
    <font>
      <sz val="12"/>
      <name val="Microsoft JhengHei UI"/>
      <family val="4"/>
    </font>
    <font>
      <b/>
      <sz val="12"/>
      <name val="標楷體"/>
      <family val="4"/>
    </font>
    <font>
      <sz val="12"/>
      <color rgb="FFFF0000"/>
      <name val="標楷體"/>
      <family val="4"/>
    </font>
    <font>
      <sz val="11"/>
      <color rgb="FFFF0000"/>
      <name val="標楷體"/>
      <family val="4"/>
    </font>
    <font>
      <sz val="12"/>
      <color rgb="FFFF0000"/>
      <name val="新細明體"/>
      <family val="1"/>
    </font>
    <font>
      <sz val="10"/>
      <name val="新細明體"/>
      <family val="2"/>
    </font>
    <font>
      <sz val="12"/>
      <color rgb="FF000000"/>
      <name val="標楷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4">
    <border>
      <left/>
      <right/>
      <top/>
      <bottom/>
      <diagonal/>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style="medium"/>
    </border>
    <border>
      <left/>
      <right style="thin"/>
      <top/>
      <bottom style="thin"/>
    </border>
    <border>
      <left/>
      <right/>
      <top/>
      <bottom style="thin"/>
    </border>
    <border>
      <left/>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top style="thin"/>
      <bottom/>
    </border>
    <border>
      <left/>
      <right style="thin"/>
      <top style="medium"/>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top/>
      <bottom style="medium"/>
    </border>
    <border>
      <left style="thin"/>
      <right style="thin"/>
      <top/>
      <bottom style="medium"/>
    </border>
    <border>
      <left style="thin"/>
      <right/>
      <top style="thin"/>
      <bottom style="medium"/>
    </border>
    <border>
      <left style="thin"/>
      <right/>
      <top/>
      <bottom style="medium"/>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5" fillId="0" borderId="0">
      <alignment/>
      <protection/>
    </xf>
    <xf numFmtId="177" fontId="0" fillId="0" borderId="0" applyFont="0" applyFill="0" applyBorder="0" applyAlignment="0" applyProtection="0"/>
    <xf numFmtId="0" fontId="10" fillId="2" borderId="0" applyNumberFormat="0" applyBorder="0" applyProtection="0">
      <alignment/>
    </xf>
    <xf numFmtId="0" fontId="10" fillId="3" borderId="0" applyNumberFormat="0" applyBorder="0" applyProtection="0">
      <alignment/>
    </xf>
    <xf numFmtId="0" fontId="10" fillId="4" borderId="0" applyNumberFormat="0" applyBorder="0" applyProtection="0">
      <alignment/>
    </xf>
    <xf numFmtId="0" fontId="10" fillId="5" borderId="0" applyNumberFormat="0" applyBorder="0" applyProtection="0">
      <alignment/>
    </xf>
    <xf numFmtId="0" fontId="10" fillId="6" borderId="0" applyNumberFormat="0" applyBorder="0" applyProtection="0">
      <alignment/>
    </xf>
    <xf numFmtId="0" fontId="10" fillId="7"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10" fillId="10" borderId="0" applyNumberFormat="0" applyBorder="0" applyProtection="0">
      <alignment/>
    </xf>
    <xf numFmtId="0" fontId="10" fillId="5" borderId="0" applyNumberFormat="0" applyBorder="0" applyProtection="0">
      <alignment/>
    </xf>
    <xf numFmtId="0" fontId="10" fillId="8" borderId="0" applyNumberFormat="0" applyBorder="0" applyProtection="0">
      <alignment/>
    </xf>
    <xf numFmtId="0" fontId="10" fillId="11" borderId="0" applyNumberFormat="0" applyBorder="0" applyProtection="0">
      <alignment/>
    </xf>
    <xf numFmtId="0" fontId="11" fillId="12" borderId="0" applyNumberFormat="0" applyBorder="0" applyProtection="0">
      <alignment/>
    </xf>
    <xf numFmtId="0" fontId="11" fillId="9" borderId="0" applyNumberFormat="0" applyBorder="0" applyProtection="0">
      <alignment/>
    </xf>
    <xf numFmtId="0" fontId="11" fillId="10" borderId="0" applyNumberFormat="0" applyBorder="0" applyProtection="0">
      <alignment/>
    </xf>
    <xf numFmtId="0" fontId="11" fillId="13" borderId="0" applyNumberFormat="0" applyBorder="0" applyProtection="0">
      <alignment/>
    </xf>
    <xf numFmtId="0" fontId="11" fillId="14" borderId="0" applyNumberFormat="0" applyBorder="0" applyProtection="0">
      <alignment/>
    </xf>
    <xf numFmtId="0" fontId="11" fillId="15" borderId="0" applyNumberFormat="0" applyBorder="0" applyProtection="0">
      <alignment/>
    </xf>
    <xf numFmtId="0" fontId="0" fillId="0" borderId="0">
      <alignment vertical="center"/>
      <protection/>
    </xf>
    <xf numFmtId="0" fontId="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Protection="0">
      <alignment/>
    </xf>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0" fontId="12" fillId="16" borderId="0" applyNumberFormat="0" applyBorder="0" applyProtection="0">
      <alignment/>
    </xf>
    <xf numFmtId="0" fontId="13" fillId="0" borderId="1" applyNumberFormat="0" applyFill="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9" fontId="0" fillId="0" borderId="0" applyFont="0" applyFill="0" applyBorder="0" applyAlignment="0" applyProtection="0"/>
    <xf numFmtId="0" fontId="15" fillId="17" borderId="2" applyNumberFormat="0" applyProtection="0">
      <alignment/>
    </xf>
    <xf numFmtId="44" fontId="0" fillId="0" borderId="0" applyFont="0" applyFill="0" applyBorder="0" applyAlignment="0" applyProtection="0"/>
    <xf numFmtId="44" fontId="0" fillId="0" borderId="0" applyFont="0" applyFill="0" applyBorder="0" applyAlignment="0" applyProtection="0"/>
    <xf numFmtId="0" fontId="16" fillId="0" borderId="3" applyNumberFormat="0" applyFill="0" applyProtection="0">
      <alignment/>
    </xf>
    <xf numFmtId="0" fontId="10" fillId="18" borderId="4" applyNumberFormat="0" applyFont="0" applyProtection="0">
      <alignment/>
    </xf>
    <xf numFmtId="0" fontId="17" fillId="0" borderId="0" applyNumberFormat="0" applyFill="0" applyBorder="0" applyProtection="0">
      <alignment/>
    </xf>
    <xf numFmtId="0" fontId="11" fillId="19" borderId="0" applyNumberFormat="0" applyBorder="0" applyProtection="0">
      <alignment/>
    </xf>
    <xf numFmtId="0" fontId="11" fillId="20" borderId="0" applyNumberFormat="0" applyBorder="0" applyProtection="0">
      <alignment/>
    </xf>
    <xf numFmtId="0" fontId="11" fillId="21" borderId="0" applyNumberFormat="0" applyBorder="0" applyProtection="0">
      <alignment/>
    </xf>
    <xf numFmtId="0" fontId="11" fillId="13" borderId="0" applyNumberFormat="0" applyBorder="0" applyProtection="0">
      <alignment/>
    </xf>
    <xf numFmtId="0" fontId="11" fillId="14" borderId="0" applyNumberFormat="0" applyBorder="0" applyProtection="0">
      <alignment/>
    </xf>
    <xf numFmtId="0" fontId="11" fillId="22" borderId="0" applyNumberFormat="0" applyBorder="0" applyProtection="0">
      <alignment/>
    </xf>
    <xf numFmtId="0" fontId="18" fillId="0" borderId="5" applyNumberFormat="0" applyFill="0" applyProtection="0">
      <alignment/>
    </xf>
    <xf numFmtId="0" fontId="19" fillId="0" borderId="6" applyNumberFormat="0" applyFill="0" applyProtection="0">
      <alignment/>
    </xf>
    <xf numFmtId="0" fontId="20" fillId="0" borderId="7" applyNumberFormat="0" applyFill="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7" borderId="2" applyNumberFormat="0" applyProtection="0">
      <alignment/>
    </xf>
    <xf numFmtId="0" fontId="23" fillId="17" borderId="8" applyNumberFormat="0" applyProtection="0">
      <alignment/>
    </xf>
    <xf numFmtId="0" fontId="24" fillId="23" borderId="9" applyNumberFormat="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6" fillId="0" borderId="0" applyNumberFormat="0" applyFill="0" applyBorder="0" applyProtection="0">
      <alignment/>
    </xf>
  </cellStyleXfs>
  <cellXfs count="104">
    <xf numFmtId="0" fontId="0" fillId="0" borderId="0" xfId="0"/>
    <xf numFmtId="0" fontId="2" fillId="0" borderId="10" xfId="0" applyFont="1" applyBorder="1" applyAlignment="1">
      <alignment horizontal="distributed"/>
    </xf>
    <xf numFmtId="0" fontId="6" fillId="0" borderId="0" xfId="21" applyFont="1" applyAlignment="1">
      <alignment horizontal="center"/>
      <protection/>
    </xf>
    <xf numFmtId="0" fontId="2" fillId="0" borderId="0" xfId="0" applyFont="1"/>
    <xf numFmtId="0" fontId="9" fillId="0" borderId="10" xfId="0" applyFont="1" applyBorder="1" applyAlignment="1">
      <alignment vertical="center"/>
    </xf>
    <xf numFmtId="0" fontId="9" fillId="0" borderId="11" xfId="0" applyFont="1" applyBorder="1" applyAlignment="1">
      <alignment vertical="center"/>
    </xf>
    <xf numFmtId="176" fontId="2" fillId="0" borderId="0" xfId="20" applyNumberFormat="1" applyFont="1" applyAlignment="1">
      <alignment vertical="center"/>
      <protection/>
    </xf>
    <xf numFmtId="176" fontId="2" fillId="0" borderId="12" xfId="20" applyNumberFormat="1" applyFont="1" applyBorder="1" applyAlignment="1">
      <alignment horizontal="left" vertical="center"/>
      <protection/>
    </xf>
    <xf numFmtId="176" fontId="2" fillId="0" borderId="13" xfId="20" applyNumberFormat="1" applyFont="1" applyBorder="1" applyAlignment="1">
      <alignment horizontal="left" vertical="center"/>
      <protection/>
    </xf>
    <xf numFmtId="176" fontId="2" fillId="0" borderId="13" xfId="20" applyNumberFormat="1" applyFont="1" applyBorder="1" applyAlignment="1">
      <alignment vertical="center"/>
      <protection/>
    </xf>
    <xf numFmtId="176" fontId="2" fillId="0" borderId="13" xfId="20" applyNumberFormat="1" applyFont="1" applyBorder="1" applyAlignment="1">
      <alignment horizontal="center"/>
      <protection/>
    </xf>
    <xf numFmtId="176" fontId="2" fillId="0" borderId="13" xfId="20" applyNumberFormat="1" applyFont="1" applyBorder="1" applyAlignment="1">
      <alignment horizontal="left"/>
      <protection/>
    </xf>
    <xf numFmtId="176" fontId="2" fillId="0" borderId="0" xfId="20" applyNumberFormat="1" applyFont="1" applyAlignment="1">
      <alignment horizontal="left" wrapText="1"/>
      <protection/>
    </xf>
    <xf numFmtId="176" fontId="2" fillId="0" borderId="0" xfId="20" applyNumberFormat="1" applyFont="1" applyAlignment="1">
      <alignment horizontal="left" vertical="center" wrapText="1"/>
      <protection/>
    </xf>
    <xf numFmtId="176" fontId="2" fillId="0" borderId="10" xfId="20" applyNumberFormat="1" applyFont="1" applyBorder="1" applyAlignment="1">
      <alignment horizontal="distributed" vertical="center" wrapText="1"/>
      <protection/>
    </xf>
    <xf numFmtId="0" fontId="2" fillId="0" borderId="0" xfId="20" applyFont="1" applyAlignment="1">
      <alignment vertical="center"/>
      <protection/>
    </xf>
    <xf numFmtId="0" fontId="2" fillId="0" borderId="0" xfId="20" applyFont="1" applyAlignment="1">
      <alignment horizontal="center" vertical="center"/>
      <protection/>
    </xf>
    <xf numFmtId="176" fontId="2" fillId="0" borderId="0" xfId="20" applyNumberFormat="1" applyFont="1" applyAlignment="1">
      <alignment horizontal="distributed" vertical="center" wrapText="1"/>
      <protection/>
    </xf>
    <xf numFmtId="178" fontId="2" fillId="0" borderId="0" xfId="22" applyNumberFormat="1" applyFont="1" applyBorder="1" applyAlignment="1" applyProtection="1">
      <alignment vertical="center" shrinkToFit="1"/>
      <protection locked="0"/>
    </xf>
    <xf numFmtId="178" fontId="2" fillId="0" borderId="0" xfId="22" applyNumberFormat="1" applyFont="1" applyBorder="1" applyAlignment="1" applyProtection="1">
      <alignment vertical="center" shrinkToFit="1"/>
      <protection/>
    </xf>
    <xf numFmtId="178" fontId="2" fillId="0" borderId="14" xfId="22" applyNumberFormat="1" applyFont="1" applyBorder="1" applyAlignment="1" applyProtection="1">
      <alignment vertical="center" shrinkToFit="1"/>
      <protection/>
    </xf>
    <xf numFmtId="176" fontId="2" fillId="0" borderId="0" xfId="20" applyNumberFormat="1" applyFont="1" applyAlignment="1">
      <alignment horizontal="center" vertical="center" wrapText="1"/>
      <protection/>
    </xf>
    <xf numFmtId="178" fontId="2" fillId="0" borderId="0" xfId="20" applyNumberFormat="1" applyFont="1" applyAlignment="1">
      <alignment vertical="center"/>
      <protection/>
    </xf>
    <xf numFmtId="178" fontId="2" fillId="0" borderId="0" xfId="20" applyNumberFormat="1" applyFont="1" applyAlignment="1">
      <alignment horizontal="right"/>
      <protection/>
    </xf>
    <xf numFmtId="178" fontId="2" fillId="0" borderId="0" xfId="20" applyNumberFormat="1" applyFont="1" applyAlignment="1">
      <alignment horizontal="center" vertical="center"/>
      <protection/>
    </xf>
    <xf numFmtId="178" fontId="2" fillId="0" borderId="0" xfId="20" applyNumberFormat="1" applyFont="1" applyAlignment="1">
      <alignment horizontal="center"/>
      <protection/>
    </xf>
    <xf numFmtId="176" fontId="2" fillId="0" borderId="0" xfId="20" applyNumberFormat="1" applyFont="1" applyAlignment="1">
      <alignment horizontal="center" wrapText="1"/>
      <protection/>
    </xf>
    <xf numFmtId="176" fontId="2" fillId="0" borderId="0" xfId="20" applyNumberFormat="1" applyFont="1" applyAlignment="1">
      <alignment horizontal="left"/>
      <protection/>
    </xf>
    <xf numFmtId="176" fontId="2" fillId="0" borderId="0" xfId="20" applyNumberFormat="1" applyFont="1" applyAlignment="1">
      <alignment horizontal="center" vertical="center" wrapText="1"/>
      <protection/>
    </xf>
    <xf numFmtId="176" fontId="2" fillId="0" borderId="0" xfId="20" applyNumberFormat="1" applyFont="1" applyAlignment="1">
      <alignment horizontal="left" vertical="center"/>
      <protection/>
    </xf>
    <xf numFmtId="0" fontId="2" fillId="0" borderId="0" xfId="0" applyFont="1" applyAlignment="1">
      <alignment vertical="center"/>
    </xf>
    <xf numFmtId="179" fontId="2" fillId="0" borderId="0" xfId="0" applyNumberFormat="1" applyFont="1" applyAlignment="1">
      <alignment horizontal="left" vertical="center"/>
    </xf>
    <xf numFmtId="0" fontId="0" fillId="0" borderId="0" xfId="0" applyAlignment="1">
      <alignment horizontal="left"/>
    </xf>
    <xf numFmtId="176" fontId="2" fillId="0" borderId="10" xfId="20" applyNumberFormat="1" applyFont="1" applyBorder="1" applyAlignment="1">
      <alignment horizontal="center" vertical="center" wrapText="1"/>
      <protection/>
    </xf>
    <xf numFmtId="176" fontId="2" fillId="0" borderId="15" xfId="20" applyNumberFormat="1" applyFont="1" applyBorder="1" applyAlignment="1">
      <alignment horizontal="center" vertical="center" wrapText="1"/>
      <protection/>
    </xf>
    <xf numFmtId="176" fontId="2" fillId="0" borderId="16" xfId="20" applyNumberFormat="1" applyFont="1" applyBorder="1" applyAlignment="1">
      <alignment horizontal="center" vertical="center" wrapText="1"/>
      <protection/>
    </xf>
    <xf numFmtId="176" fontId="2" fillId="0" borderId="17" xfId="20" applyNumberFormat="1" applyFont="1" applyBorder="1" applyAlignment="1">
      <alignment horizontal="center" vertical="center" wrapText="1"/>
      <protection/>
    </xf>
    <xf numFmtId="176" fontId="2" fillId="0" borderId="18" xfId="20" applyNumberFormat="1" applyFont="1" applyBorder="1" applyAlignment="1">
      <alignment horizontal="center" vertical="center" wrapText="1"/>
      <protection/>
    </xf>
    <xf numFmtId="176" fontId="2" fillId="0" borderId="19" xfId="20" applyNumberFormat="1" applyFont="1" applyBorder="1" applyAlignment="1">
      <alignment horizontal="center" vertical="center" wrapText="1"/>
      <protection/>
    </xf>
    <xf numFmtId="176" fontId="2" fillId="0" borderId="12" xfId="20" applyNumberFormat="1" applyFont="1" applyBorder="1" applyAlignment="1">
      <alignment horizontal="center" vertical="center" wrapText="1"/>
      <protection/>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6" fontId="2" fillId="0" borderId="0" xfId="20" applyNumberFormat="1" applyFont="1" applyAlignment="1">
      <alignment horizontal="center" vertical="center"/>
      <protection/>
    </xf>
    <xf numFmtId="176" fontId="2" fillId="0" borderId="13" xfId="20" applyNumberFormat="1" applyFont="1" applyBorder="1" applyAlignment="1">
      <alignment horizontal="center" vertical="center"/>
      <protection/>
    </xf>
    <xf numFmtId="0" fontId="6" fillId="0" borderId="23" xfId="21" applyFont="1" applyBorder="1" applyAlignment="1">
      <alignment horizontal="center"/>
      <protection/>
    </xf>
    <xf numFmtId="176" fontId="2" fillId="0" borderId="24" xfId="20" applyNumberFormat="1" applyFont="1" applyBorder="1" applyAlignment="1">
      <alignment horizontal="center" vertical="center" wrapText="1"/>
      <protection/>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76" fontId="27" fillId="0" borderId="27" xfId="20" applyNumberFormat="1" applyFont="1" applyBorder="1" applyAlignment="1">
      <alignment horizontal="center" vertical="center" wrapText="1"/>
      <protection/>
    </xf>
    <xf numFmtId="176" fontId="2" fillId="0" borderId="19" xfId="20" applyNumberFormat="1" applyFont="1" applyBorder="1" applyAlignment="1">
      <alignment horizontal="center" vertical="center" wrapText="1"/>
      <protection/>
    </xf>
    <xf numFmtId="176" fontId="2" fillId="0" borderId="13" xfId="20" applyNumberFormat="1" applyFont="1" applyBorder="1" applyAlignment="1">
      <alignment horizontal="center" vertical="center" wrapText="1"/>
      <protection/>
    </xf>
    <xf numFmtId="176" fontId="2" fillId="0" borderId="12" xfId="20" applyNumberFormat="1" applyFont="1" applyBorder="1" applyAlignment="1">
      <alignment horizontal="center" vertical="center" wrapText="1"/>
      <protection/>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176" fontId="2" fillId="0" borderId="16" xfId="20" applyNumberFormat="1" applyFont="1" applyBorder="1" applyAlignment="1">
      <alignment horizontal="center" vertical="center" wrapText="1" shrinkToFit="1"/>
      <protection/>
    </xf>
    <xf numFmtId="0" fontId="2" fillId="0" borderId="17" xfId="0" applyFont="1" applyBorder="1" applyAlignment="1">
      <alignment horizontal="center" vertical="center" wrapText="1"/>
    </xf>
    <xf numFmtId="176" fontId="2" fillId="0" borderId="18" xfId="20" applyNumberFormat="1" applyFont="1" applyBorder="1" applyAlignment="1">
      <alignment horizontal="center" vertical="center" wrapText="1" shrinkToFit="1"/>
      <protection/>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0" xfId="20" applyNumberFormat="1" applyFont="1" applyAlignment="1">
      <alignment horizontal="center" vertical="center" wrapText="1"/>
      <protection/>
    </xf>
    <xf numFmtId="176" fontId="2" fillId="0" borderId="13" xfId="20" applyNumberFormat="1" applyFont="1" applyBorder="1" applyAlignment="1">
      <alignment horizontal="center" vertical="center" wrapText="1"/>
      <protection/>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176" fontId="2" fillId="0" borderId="30" xfId="20" applyNumberFormat="1" applyFont="1" applyBorder="1" applyAlignment="1">
      <alignment horizontal="center"/>
      <protection/>
    </xf>
    <xf numFmtId="0" fontId="31" fillId="0" borderId="0" xfId="0" applyFont="1" applyAlignment="1">
      <alignment horizontal="right" vertical="center"/>
    </xf>
    <xf numFmtId="0" fontId="32" fillId="0" borderId="0" xfId="0" applyFont="1" applyAlignment="1">
      <alignment horizontal="right" vertical="center"/>
    </xf>
    <xf numFmtId="0" fontId="32" fillId="0" borderId="0" xfId="0" applyFont="1"/>
    <xf numFmtId="176" fontId="2" fillId="0" borderId="20" xfId="20" applyNumberFormat="1" applyFont="1" applyBorder="1" applyAlignment="1">
      <alignment horizontal="center" vertical="center" wrapText="1"/>
      <protection/>
    </xf>
    <xf numFmtId="176" fontId="2" fillId="0" borderId="31" xfId="20" applyNumberFormat="1" applyFont="1" applyBorder="1" applyAlignment="1">
      <alignment horizontal="center" vertical="center" wrapText="1"/>
      <protection/>
    </xf>
    <xf numFmtId="0" fontId="2" fillId="0" borderId="10" xfId="0" applyFont="1" applyBorder="1" applyAlignment="1">
      <alignment vertical="center"/>
    </xf>
    <xf numFmtId="0" fontId="2" fillId="0" borderId="11" xfId="0" applyFont="1" applyBorder="1" applyAlignment="1">
      <alignment vertical="center"/>
    </xf>
    <xf numFmtId="0" fontId="2" fillId="0" borderId="25" xfId="0" applyFont="1" applyBorder="1" applyAlignment="1">
      <alignment vertical="center"/>
    </xf>
    <xf numFmtId="0" fontId="2" fillId="0" borderId="32" xfId="0" applyFont="1" applyBorder="1" applyAlignment="1">
      <alignment vertical="center"/>
    </xf>
    <xf numFmtId="176" fontId="2" fillId="0" borderId="21" xfId="20" applyNumberFormat="1" applyFont="1" applyBorder="1" applyAlignment="1">
      <alignment horizontal="center" vertical="center" wrapText="1"/>
      <protection/>
    </xf>
    <xf numFmtId="176" fontId="2" fillId="0" borderId="22" xfId="20" applyNumberFormat="1" applyFont="1" applyBorder="1" applyAlignment="1">
      <alignment horizontal="center" vertical="center" wrapText="1"/>
      <protection/>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vertical="center"/>
    </xf>
    <xf numFmtId="0" fontId="2" fillId="0" borderId="33" xfId="0" applyFont="1" applyBorder="1" applyAlignment="1">
      <alignment vertical="center"/>
    </xf>
    <xf numFmtId="0" fontId="30" fillId="0" borderId="21" xfId="20" applyFont="1" applyBorder="1" applyAlignment="1">
      <alignment horizontal="center" vertical="center"/>
      <protection/>
    </xf>
    <xf numFmtId="0" fontId="30" fillId="0" borderId="31" xfId="20" applyFont="1" applyBorder="1" applyAlignment="1">
      <alignment horizontal="center" vertical="center"/>
      <protection/>
    </xf>
    <xf numFmtId="0" fontId="2" fillId="0" borderId="31" xfId="0" applyFont="1" applyBorder="1" applyAlignment="1">
      <alignment horizontal="center" vertical="center"/>
    </xf>
    <xf numFmtId="176" fontId="2" fillId="0" borderId="27" xfId="20" applyNumberFormat="1" applyFont="1" applyFill="1" applyBorder="1" applyAlignment="1">
      <alignment horizontal="center" vertical="center" shrinkToFit="1"/>
      <protection/>
    </xf>
    <xf numFmtId="176" fontId="2" fillId="0" borderId="10" xfId="20" applyNumberFormat="1" applyFont="1" applyFill="1" applyBorder="1" applyAlignment="1">
      <alignment horizontal="center" vertical="center" shrinkToFit="1"/>
      <protection/>
    </xf>
    <xf numFmtId="176" fontId="2" fillId="0" borderId="10" xfId="20" applyNumberFormat="1" applyFont="1" applyFill="1" applyBorder="1" applyAlignment="1">
      <alignment horizontal="distributed" vertical="center" wrapText="1"/>
      <protection/>
    </xf>
    <xf numFmtId="176" fontId="2" fillId="0" borderId="20" xfId="20" applyNumberFormat="1" applyFont="1" applyFill="1" applyBorder="1" applyAlignment="1">
      <alignment horizontal="distributed" vertical="center" wrapText="1"/>
      <protection/>
    </xf>
    <xf numFmtId="178" fontId="2" fillId="0" borderId="11" xfId="22" applyNumberFormat="1" applyFont="1" applyFill="1" applyBorder="1" applyAlignment="1" applyProtection="1">
      <alignment vertical="center" shrinkToFit="1"/>
      <protection locked="0"/>
    </xf>
    <xf numFmtId="176" fontId="29" fillId="0" borderId="20" xfId="20" applyNumberFormat="1" applyFont="1" applyFill="1" applyBorder="1" applyAlignment="1">
      <alignment horizontal="distributed" vertical="center" wrapText="1"/>
      <protection/>
    </xf>
    <xf numFmtId="178" fontId="30" fillId="0" borderId="11" xfId="22" applyNumberFormat="1" applyFont="1" applyFill="1" applyBorder="1" applyAlignment="1" applyProtection="1">
      <alignment vertical="center" shrinkToFit="1"/>
      <protection locked="0"/>
    </xf>
    <xf numFmtId="178" fontId="2" fillId="0" borderId="0" xfId="22" applyNumberFormat="1" applyFont="1" applyFill="1" applyBorder="1" applyAlignment="1" applyProtection="1">
      <alignment vertical="center" shrinkToFit="1"/>
      <protection locked="0"/>
    </xf>
    <xf numFmtId="176" fontId="30" fillId="0" borderId="10" xfId="20" applyNumberFormat="1" applyFont="1" applyFill="1" applyBorder="1" applyAlignment="1">
      <alignment horizontal="center" vertical="center" shrinkToFit="1"/>
      <protection/>
    </xf>
    <xf numFmtId="176" fontId="30" fillId="0" borderId="10" xfId="20" applyNumberFormat="1" applyFont="1" applyFill="1" applyBorder="1" applyAlignment="1">
      <alignment horizontal="distributed" vertical="center" wrapText="1"/>
      <protection/>
    </xf>
    <xf numFmtId="176" fontId="30" fillId="0" borderId="20" xfId="20" applyNumberFormat="1" applyFont="1" applyFill="1" applyBorder="1" applyAlignment="1">
      <alignment horizontal="distributed" vertical="center" wrapText="1"/>
      <protection/>
    </xf>
    <xf numFmtId="178" fontId="30" fillId="0" borderId="11" xfId="22" applyNumberFormat="1" applyFont="1" applyFill="1" applyBorder="1" applyAlignment="1" applyProtection="1">
      <alignment vertical="center" shrinkToFit="1"/>
      <protection/>
    </xf>
  </cellXfs>
  <cellStyles count="89">
    <cellStyle name="Normal" xfId="0"/>
    <cellStyle name="Percent" xfId="15"/>
    <cellStyle name="Currency" xfId="16"/>
    <cellStyle name="Currency [0]" xfId="17"/>
    <cellStyle name="Comma" xfId="18"/>
    <cellStyle name="Comma [0]" xfId="19"/>
    <cellStyle name="一般_1832-01-03-2.兒童及少年福利服務" xfId="20"/>
    <cellStyle name="一般 2" xfId="21"/>
    <cellStyle name="千分位 3 2" xfId="22"/>
    <cellStyle name="20% - 輔色1 2" xfId="23"/>
    <cellStyle name="20% - 輔色2 2" xfId="24"/>
    <cellStyle name="20% - 輔色3 2" xfId="25"/>
    <cellStyle name="20% - 輔色4 2" xfId="26"/>
    <cellStyle name="20% - 輔色5 2" xfId="27"/>
    <cellStyle name="20% - 輔色6 2" xfId="28"/>
    <cellStyle name="40% - 輔色1 2" xfId="29"/>
    <cellStyle name="40% - 輔色2 2" xfId="30"/>
    <cellStyle name="40% - 輔色3 2" xfId="31"/>
    <cellStyle name="40% - 輔色4 2" xfId="32"/>
    <cellStyle name="40% - 輔色5 2" xfId="33"/>
    <cellStyle name="40% - 輔色6 2" xfId="34"/>
    <cellStyle name="60% - 輔色1 2" xfId="35"/>
    <cellStyle name="60% - 輔色2 2" xfId="36"/>
    <cellStyle name="60% - 輔色3 2" xfId="37"/>
    <cellStyle name="60% - 輔色4 2" xfId="38"/>
    <cellStyle name="60% - 輔色5 2" xfId="39"/>
    <cellStyle name="60% - 輔色6 2" xfId="40"/>
    <cellStyle name="一般 2 2" xfId="41"/>
    <cellStyle name="一般 2 3" xfId="42"/>
    <cellStyle name="一般 3" xfId="43"/>
    <cellStyle name="一般 3 2" xfId="44"/>
    <cellStyle name="一般 4" xfId="45"/>
    <cellStyle name="一般 4 2" xfId="46"/>
    <cellStyle name="一般 5" xfId="47"/>
    <cellStyle name="一般 6" xfId="48"/>
    <cellStyle name="一般 7" xfId="49"/>
    <cellStyle name="千分位 2" xfId="50"/>
    <cellStyle name="千分位 2 2" xfId="51"/>
    <cellStyle name="千分位 2 2 2" xfId="52"/>
    <cellStyle name="千分位 3" xfId="53"/>
    <cellStyle name="千分位 4" xfId="54"/>
    <cellStyle name="中等 2" xfId="55"/>
    <cellStyle name="合計 2" xfId="56"/>
    <cellStyle name="好 2" xfId="57"/>
    <cellStyle name="好_1821-05-04照顧中低收入戶概況" xfId="58"/>
    <cellStyle name="好_1821-05-05中低收入戶數及人數按年齡別分" xfId="59"/>
    <cellStyle name="好_1836-01-13身心障礙者社區支持服務成果" xfId="60"/>
    <cellStyle name="好_1840-01-01-2推行社區發展工作概況(修正版)1010605" xfId="61"/>
    <cellStyle name="好_2922-01-03內政部直轄工商自由職業團體數及異動數" xfId="62"/>
    <cellStyle name="好_2922-01-04全國性社會團體數及異動數" xfId="63"/>
    <cellStyle name="好_Book2" xfId="64"/>
    <cellStyle name="好_一級身障" xfId="65"/>
    <cellStyle name="好_一級報表程式1020508" xfId="66"/>
    <cellStyle name="好_一級報表程式1020703" xfId="67"/>
    <cellStyle name="好_本部報表程式" xfId="68"/>
    <cellStyle name="百分比 2" xfId="69"/>
    <cellStyle name="計算方式 2" xfId="70"/>
    <cellStyle name="貨幣 2" xfId="71"/>
    <cellStyle name="貨幣 2 2" xfId="72"/>
    <cellStyle name="連結的儲存格 2" xfId="73"/>
    <cellStyle name="備註 2" xfId="74"/>
    <cellStyle name="說明文字 2" xfId="75"/>
    <cellStyle name="輔色1 2" xfId="76"/>
    <cellStyle name="輔色2 2" xfId="77"/>
    <cellStyle name="輔色3 2" xfId="78"/>
    <cellStyle name="輔色4 2" xfId="79"/>
    <cellStyle name="輔色5 2" xfId="80"/>
    <cellStyle name="輔色6 2" xfId="81"/>
    <cellStyle name="標題 1 2" xfId="82"/>
    <cellStyle name="標題 2 2" xfId="83"/>
    <cellStyle name="標題 3 2" xfId="84"/>
    <cellStyle name="標題 4 2" xfId="85"/>
    <cellStyle name="標題 5" xfId="86"/>
    <cellStyle name="輸入 2" xfId="87"/>
    <cellStyle name="輸出 2" xfId="88"/>
    <cellStyle name="檢查儲存格 2" xfId="89"/>
    <cellStyle name="壞 2" xfId="90"/>
    <cellStyle name="壞_1821-05-04照顧中低收入戶概況" xfId="91"/>
    <cellStyle name="壞_1821-05-05中低收入戶數及人數按年齡別分" xfId="92"/>
    <cellStyle name="壞_1836-01-13身心障礙者社區支持服務成果" xfId="93"/>
    <cellStyle name="壞_1840-01-01-2推行社區發展工作概況(修正版)1010605" xfId="94"/>
    <cellStyle name="壞_2922-01-03內政部直轄工商自由職業團體數及異動數" xfId="95"/>
    <cellStyle name="壞_2922-01-04全國性社會團體數及異動數" xfId="96"/>
    <cellStyle name="壞_Book2" xfId="97"/>
    <cellStyle name="壞_一級身障" xfId="98"/>
    <cellStyle name="壞_一級報表程式1020508" xfId="99"/>
    <cellStyle name="壞_一級報表程式1020703" xfId="100"/>
    <cellStyle name="壞_本部報表程式" xfId="101"/>
    <cellStyle name="警告文字 2"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276225</xdr:colOff>
      <xdr:row>0</xdr:row>
      <xdr:rowOff>0</xdr:rowOff>
    </xdr:from>
    <xdr:ext cx="4124325" cy="457200"/>
    <xdr:grpSp>
      <xdr:nvGrpSpPr>
        <xdr:cNvPr id="2" name="Group 1"/>
        <xdr:cNvGrpSpPr>
          <a:grpSpLocks/>
        </xdr:cNvGrpSpPr>
      </xdr:nvGrpSpPr>
      <xdr:grpSpPr bwMode="auto">
        <a:xfrm>
          <a:off x="10363200" y="0"/>
          <a:ext cx="4124325" cy="457200"/>
          <a:chOff x="54" y="86"/>
          <a:chExt cx="378" cy="48"/>
        </a:xfrm>
      </xdr:grpSpPr>
      <xdr:sp macro="" textlink="">
        <xdr:nvSpPr>
          <xdr:cNvPr id="3" name="Rectangle 2"/>
          <xdr:cNvSpPr>
            <a:spLocks noChangeArrowheads="1"/>
          </xdr:cNvSpPr>
        </xdr:nvSpPr>
        <xdr:spPr bwMode="auto">
          <a:xfrm>
            <a:off x="54" y="86"/>
            <a:ext cx="378" cy="48"/>
          </a:xfrm>
          <a:prstGeom prst="rect">
            <a:avLst/>
          </a:prstGeom>
          <a:noFill/>
          <a:ln w="9525">
            <a:noFill/>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baseline="0">
                <a:solidFill>
                  <a:srgbClr val="000000"/>
                </a:solidFill>
                <a:latin typeface="標楷體"/>
                <a:ea typeface="標楷體"/>
              </a:rPr>
              <a:t>       桃園市政府社會局</a:t>
            </a:r>
            <a:r>
              <a:rPr lang="en-US" altLang="zh-TW" sz="1200" b="0" i="0" strike="noStrike">
                <a:solidFill>
                  <a:srgbClr val="00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10730-02-52-2</a:t>
            </a:r>
          </a:p>
        </xdr:txBody>
      </xdr:sp>
      <xdr:sp macro="" textlink="">
        <xdr:nvSpPr>
          <xdr:cNvPr id="4" name="Line 3"/>
          <xdr:cNvSpPr>
            <a:spLocks noChangeShapeType="1"/>
          </xdr:cNvSpPr>
        </xdr:nvSpPr>
        <xdr:spPr bwMode="auto">
          <a:xfrm>
            <a:off x="54" y="110"/>
            <a:ext cx="376"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432" y="88"/>
            <a:ext cx="0" cy="44"/>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flipV="1">
            <a:off x="55" y="87"/>
            <a:ext cx="377"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156"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a:off x="55"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
  <sheetViews>
    <sheetView tabSelected="1" view="pageBreakPreview" zoomScaleSheetLayoutView="100" workbookViewId="0" topLeftCell="A4">
      <selection activeCell="S11" sqref="S11"/>
    </sheetView>
  </sheetViews>
  <sheetFormatPr defaultColWidth="4.00390625" defaultRowHeight="19.5" customHeight="1"/>
  <cols>
    <col min="1" max="1" width="12.625" style="15" customWidth="1"/>
    <col min="2" max="4" width="6.125" style="15" customWidth="1"/>
    <col min="5" max="5" width="5.25390625" style="15" customWidth="1"/>
    <col min="6" max="6" width="6.875" style="15" customWidth="1"/>
    <col min="7" max="22" width="6.375" style="15" customWidth="1"/>
    <col min="23" max="30" width="5.625" style="15" customWidth="1"/>
    <col min="31" max="16384" width="4.00390625" style="15" customWidth="1"/>
  </cols>
  <sheetData>
    <row r="1" spans="1:30" s="6" customFormat="1" ht="17.25" customHeight="1">
      <c r="A1" s="1" t="s">
        <v>0</v>
      </c>
      <c r="AC1" s="46"/>
      <c r="AD1" s="46"/>
    </row>
    <row r="2" spans="1:30" s="6" customFormat="1" ht="17.25" customHeight="1">
      <c r="A2" s="1" t="s">
        <v>1</v>
      </c>
      <c r="B2" s="7" t="s">
        <v>31</v>
      </c>
      <c r="C2" s="29"/>
      <c r="E2" s="8"/>
      <c r="F2" s="8"/>
      <c r="G2" s="9"/>
      <c r="H2" s="9"/>
      <c r="I2" s="10"/>
      <c r="J2" s="10"/>
      <c r="K2" s="9"/>
      <c r="L2" s="9"/>
      <c r="M2" s="9"/>
      <c r="N2" s="9"/>
      <c r="O2" s="11"/>
      <c r="P2" s="11"/>
      <c r="Q2" s="9"/>
      <c r="R2" s="9"/>
      <c r="S2" s="9"/>
      <c r="T2" s="9"/>
      <c r="U2" s="9"/>
      <c r="V2" s="9"/>
      <c r="W2" s="9"/>
      <c r="X2" s="9"/>
      <c r="Y2" s="9"/>
      <c r="Z2" s="9"/>
      <c r="AA2" s="9"/>
      <c r="AB2" s="9"/>
      <c r="AC2" s="47"/>
      <c r="AD2" s="47"/>
    </row>
    <row r="3" spans="1:30" s="2" customFormat="1" ht="27.75">
      <c r="A3" s="48" t="s">
        <v>32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s="12" customFormat="1" ht="34.5" customHeight="1" thickBot="1">
      <c r="A4" s="71" t="s">
        <v>40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row>
    <row r="5" spans="1:30" s="12" customFormat="1" ht="39" customHeight="1">
      <c r="A5" s="49" t="s">
        <v>30</v>
      </c>
      <c r="B5" s="50" t="s">
        <v>27</v>
      </c>
      <c r="C5" s="51"/>
      <c r="D5" s="52"/>
      <c r="E5" s="53" t="s">
        <v>28</v>
      </c>
      <c r="F5" s="54"/>
      <c r="G5" s="54"/>
      <c r="H5" s="54"/>
      <c r="I5" s="54"/>
      <c r="J5" s="54"/>
      <c r="K5" s="54"/>
      <c r="L5" s="54"/>
      <c r="M5" s="54"/>
      <c r="N5" s="54"/>
      <c r="O5" s="54"/>
      <c r="P5" s="54"/>
      <c r="Q5" s="54"/>
      <c r="R5" s="54"/>
      <c r="S5" s="54"/>
      <c r="T5" s="54"/>
      <c r="U5" s="54"/>
      <c r="V5" s="55"/>
      <c r="W5" s="56" t="s">
        <v>29</v>
      </c>
      <c r="X5" s="57"/>
      <c r="Y5" s="57"/>
      <c r="Z5" s="57"/>
      <c r="AA5" s="57"/>
      <c r="AB5" s="57"/>
      <c r="AC5" s="57"/>
      <c r="AD5" s="57"/>
    </row>
    <row r="6" spans="1:30" s="13" customFormat="1" ht="36" customHeight="1">
      <c r="A6" s="37"/>
      <c r="B6" s="58" t="s">
        <v>36</v>
      </c>
      <c r="C6" s="69" t="s">
        <v>37</v>
      </c>
      <c r="D6" s="58" t="s">
        <v>38</v>
      </c>
      <c r="E6" s="34" t="s">
        <v>2</v>
      </c>
      <c r="F6" s="35"/>
      <c r="G6" s="33" t="s">
        <v>33</v>
      </c>
      <c r="H6" s="33"/>
      <c r="I6" s="33"/>
      <c r="J6" s="33"/>
      <c r="K6" s="33" t="s">
        <v>3</v>
      </c>
      <c r="L6" s="33"/>
      <c r="M6" s="33"/>
      <c r="N6" s="33"/>
      <c r="O6" s="33" t="s">
        <v>4</v>
      </c>
      <c r="P6" s="33"/>
      <c r="Q6" s="33"/>
      <c r="R6" s="33"/>
      <c r="S6" s="33" t="s">
        <v>34</v>
      </c>
      <c r="T6" s="33"/>
      <c r="U6" s="33"/>
      <c r="V6" s="33"/>
      <c r="W6" s="36" t="s">
        <v>5</v>
      </c>
      <c r="X6" s="37"/>
      <c r="Y6" s="36" t="s">
        <v>6</v>
      </c>
      <c r="Z6" s="37"/>
      <c r="AA6" s="61" t="s">
        <v>7</v>
      </c>
      <c r="AB6" s="62"/>
      <c r="AC6" s="36" t="s">
        <v>8</v>
      </c>
      <c r="AD6" s="67"/>
    </row>
    <row r="7" spans="1:30" s="13" customFormat="1" ht="36" customHeight="1">
      <c r="A7" s="37"/>
      <c r="B7" s="59"/>
      <c r="C7" s="70"/>
      <c r="D7" s="59"/>
      <c r="E7" s="36"/>
      <c r="F7" s="37"/>
      <c r="G7" s="33" t="s">
        <v>9</v>
      </c>
      <c r="H7" s="33"/>
      <c r="I7" s="33" t="s">
        <v>10</v>
      </c>
      <c r="J7" s="33"/>
      <c r="K7" s="33" t="s">
        <v>9</v>
      </c>
      <c r="L7" s="33"/>
      <c r="M7" s="33" t="s">
        <v>10</v>
      </c>
      <c r="N7" s="33"/>
      <c r="O7" s="33" t="s">
        <v>9</v>
      </c>
      <c r="P7" s="33"/>
      <c r="Q7" s="33" t="s">
        <v>10</v>
      </c>
      <c r="R7" s="33"/>
      <c r="S7" s="33" t="s">
        <v>9</v>
      </c>
      <c r="T7" s="33"/>
      <c r="U7" s="33" t="s">
        <v>10</v>
      </c>
      <c r="V7" s="33"/>
      <c r="W7" s="36"/>
      <c r="X7" s="37"/>
      <c r="Y7" s="36"/>
      <c r="Z7" s="37"/>
      <c r="AA7" s="63"/>
      <c r="AB7" s="64"/>
      <c r="AC7" s="36"/>
      <c r="AD7" s="67"/>
    </row>
    <row r="8" spans="1:30" s="13" customFormat="1" ht="36" customHeight="1">
      <c r="A8" s="39"/>
      <c r="B8" s="60"/>
      <c r="C8" s="66"/>
      <c r="D8" s="60"/>
      <c r="E8" s="38"/>
      <c r="F8" s="39"/>
      <c r="G8" s="14" t="s">
        <v>11</v>
      </c>
      <c r="H8" s="14" t="s">
        <v>12</v>
      </c>
      <c r="I8" s="14" t="s">
        <v>11</v>
      </c>
      <c r="J8" s="14" t="s">
        <v>12</v>
      </c>
      <c r="K8" s="14" t="s">
        <v>11</v>
      </c>
      <c r="L8" s="14" t="s">
        <v>12</v>
      </c>
      <c r="M8" s="14" t="s">
        <v>11</v>
      </c>
      <c r="N8" s="14" t="s">
        <v>12</v>
      </c>
      <c r="O8" s="14" t="s">
        <v>11</v>
      </c>
      <c r="P8" s="14" t="s">
        <v>12</v>
      </c>
      <c r="Q8" s="14" t="s">
        <v>11</v>
      </c>
      <c r="R8" s="14" t="s">
        <v>12</v>
      </c>
      <c r="S8" s="14" t="s">
        <v>11</v>
      </c>
      <c r="T8" s="14" t="s">
        <v>12</v>
      </c>
      <c r="U8" s="14" t="s">
        <v>11</v>
      </c>
      <c r="V8" s="14" t="s">
        <v>12</v>
      </c>
      <c r="W8" s="38"/>
      <c r="X8" s="39"/>
      <c r="Y8" s="38"/>
      <c r="Z8" s="39"/>
      <c r="AA8" s="65"/>
      <c r="AB8" s="66"/>
      <c r="AC8" s="38"/>
      <c r="AD8" s="68"/>
    </row>
    <row r="9" spans="1:30" s="13" customFormat="1" ht="28.15" customHeight="1">
      <c r="A9" s="83" t="s">
        <v>13</v>
      </c>
      <c r="B9" s="40">
        <v>93</v>
      </c>
      <c r="C9" s="43">
        <v>80</v>
      </c>
      <c r="D9" s="75">
        <v>13</v>
      </c>
      <c r="E9" s="33" t="s">
        <v>13</v>
      </c>
      <c r="F9" s="33"/>
      <c r="G9" s="92">
        <v>7</v>
      </c>
      <c r="H9" s="93">
        <v>6</v>
      </c>
      <c r="I9" s="93">
        <v>62</v>
      </c>
      <c r="J9" s="93">
        <v>37</v>
      </c>
      <c r="K9" s="93" t="s">
        <v>41</v>
      </c>
      <c r="L9" s="93">
        <v>1</v>
      </c>
      <c r="M9" s="93">
        <v>5</v>
      </c>
      <c r="N9" s="93">
        <v>7</v>
      </c>
      <c r="O9" s="97" t="s">
        <v>41</v>
      </c>
      <c r="P9" s="97" t="s">
        <v>41</v>
      </c>
      <c r="Q9" s="93">
        <v>3</v>
      </c>
      <c r="R9" s="93">
        <v>4</v>
      </c>
      <c r="S9" s="100">
        <f>7+0-0</f>
        <v>7</v>
      </c>
      <c r="T9" s="100">
        <f>6+1-0</f>
        <v>7</v>
      </c>
      <c r="U9" s="100">
        <f>62+5-3</f>
        <v>64</v>
      </c>
      <c r="V9" s="100">
        <f>37+7-4</f>
        <v>40</v>
      </c>
      <c r="W9" s="77">
        <v>85940000</v>
      </c>
      <c r="X9" s="77"/>
      <c r="Y9" s="77">
        <v>12238877</v>
      </c>
      <c r="Z9" s="77"/>
      <c r="AA9" s="77">
        <v>12238877</v>
      </c>
      <c r="AB9" s="77"/>
      <c r="AC9" s="77">
        <v>73701123</v>
      </c>
      <c r="AD9" s="79"/>
    </row>
    <row r="10" spans="1:30" s="13" customFormat="1" ht="28.15" customHeight="1">
      <c r="A10" s="84"/>
      <c r="B10" s="41"/>
      <c r="C10" s="44"/>
      <c r="D10" s="81"/>
      <c r="E10" s="81" t="s">
        <v>14</v>
      </c>
      <c r="F10" s="4" t="s">
        <v>15</v>
      </c>
      <c r="G10" s="93">
        <v>5</v>
      </c>
      <c r="H10" s="93">
        <v>3</v>
      </c>
      <c r="I10" s="93">
        <v>53</v>
      </c>
      <c r="J10" s="93">
        <v>29</v>
      </c>
      <c r="K10" s="93" t="s">
        <v>41</v>
      </c>
      <c r="L10" s="93">
        <v>1</v>
      </c>
      <c r="M10" s="93">
        <v>5</v>
      </c>
      <c r="N10" s="93">
        <v>6</v>
      </c>
      <c r="O10" s="97" t="s">
        <v>41</v>
      </c>
      <c r="P10" s="97" t="s">
        <v>41</v>
      </c>
      <c r="Q10" s="93">
        <v>1</v>
      </c>
      <c r="R10" s="93">
        <v>3</v>
      </c>
      <c r="S10" s="100">
        <f>5+0-1</f>
        <v>4</v>
      </c>
      <c r="T10" s="100">
        <f>3+1-0</f>
        <v>4</v>
      </c>
      <c r="U10" s="100">
        <f>53+5-1</f>
        <v>57</v>
      </c>
      <c r="V10" s="100">
        <f>29+6-3</f>
        <v>32</v>
      </c>
      <c r="W10" s="77"/>
      <c r="X10" s="77"/>
      <c r="Y10" s="77"/>
      <c r="Z10" s="77"/>
      <c r="AA10" s="77"/>
      <c r="AB10" s="77"/>
      <c r="AC10" s="77"/>
      <c r="AD10" s="79"/>
    </row>
    <row r="11" spans="1:30" s="13" customFormat="1" ht="28.15" customHeight="1">
      <c r="A11" s="85"/>
      <c r="B11" s="42"/>
      <c r="C11" s="45"/>
      <c r="D11" s="82"/>
      <c r="E11" s="82"/>
      <c r="F11" s="4" t="s">
        <v>16</v>
      </c>
      <c r="G11" s="93">
        <v>2</v>
      </c>
      <c r="H11" s="93">
        <v>3</v>
      </c>
      <c r="I11" s="93">
        <v>9</v>
      </c>
      <c r="J11" s="93">
        <v>8</v>
      </c>
      <c r="K11" s="93" t="s">
        <v>41</v>
      </c>
      <c r="L11" s="93" t="s">
        <v>41</v>
      </c>
      <c r="M11" s="93" t="s">
        <v>41</v>
      </c>
      <c r="N11" s="93">
        <v>1</v>
      </c>
      <c r="O11" s="97" t="s">
        <v>41</v>
      </c>
      <c r="P11" s="97" t="s">
        <v>41</v>
      </c>
      <c r="Q11" s="93">
        <v>2</v>
      </c>
      <c r="R11" s="93">
        <v>1</v>
      </c>
      <c r="S11" s="100">
        <f>2+0-0</f>
        <v>2</v>
      </c>
      <c r="T11" s="100">
        <f>3+0-0</f>
        <v>3</v>
      </c>
      <c r="U11" s="100">
        <f>9+0-2</f>
        <v>7</v>
      </c>
      <c r="V11" s="100">
        <f>8+1-1</f>
        <v>8</v>
      </c>
      <c r="W11" s="77"/>
      <c r="X11" s="77"/>
      <c r="Y11" s="77"/>
      <c r="Z11" s="77"/>
      <c r="AA11" s="77"/>
      <c r="AB11" s="77"/>
      <c r="AC11" s="77"/>
      <c r="AD11" s="79"/>
    </row>
    <row r="12" spans="1:30" s="13" customFormat="1" ht="28.15" customHeight="1">
      <c r="A12" s="84" t="s">
        <v>17</v>
      </c>
      <c r="B12" s="40">
        <v>87</v>
      </c>
      <c r="C12" s="43">
        <v>74</v>
      </c>
      <c r="D12" s="75">
        <v>13</v>
      </c>
      <c r="E12" s="75" t="s">
        <v>18</v>
      </c>
      <c r="F12" s="4" t="s">
        <v>15</v>
      </c>
      <c r="G12" s="94">
        <v>5</v>
      </c>
      <c r="H12" s="94">
        <v>2</v>
      </c>
      <c r="I12" s="94">
        <v>43</v>
      </c>
      <c r="J12" s="94">
        <v>23</v>
      </c>
      <c r="K12" s="94" t="s">
        <v>41</v>
      </c>
      <c r="L12" s="94">
        <v>1</v>
      </c>
      <c r="M12" s="94">
        <v>5</v>
      </c>
      <c r="N12" s="94">
        <v>6</v>
      </c>
      <c r="O12" s="97" t="s">
        <v>41</v>
      </c>
      <c r="P12" s="97" t="s">
        <v>41</v>
      </c>
      <c r="Q12" s="94">
        <v>1</v>
      </c>
      <c r="R12" s="94">
        <v>3</v>
      </c>
      <c r="S12" s="101">
        <f>5+0-0</f>
        <v>5</v>
      </c>
      <c r="T12" s="101">
        <f>2+1-0</f>
        <v>3</v>
      </c>
      <c r="U12" s="101">
        <f>43+5-1</f>
        <v>47</v>
      </c>
      <c r="V12" s="101">
        <f>23+6-3</f>
        <v>26</v>
      </c>
      <c r="W12" s="77"/>
      <c r="X12" s="77"/>
      <c r="Y12" s="77"/>
      <c r="Z12" s="77"/>
      <c r="AA12" s="77"/>
      <c r="AB12" s="77"/>
      <c r="AC12" s="77"/>
      <c r="AD12" s="79"/>
    </row>
    <row r="13" spans="1:30" s="13" customFormat="1" ht="28.15" customHeight="1">
      <c r="A13" s="85"/>
      <c r="B13" s="42"/>
      <c r="C13" s="45"/>
      <c r="D13" s="82"/>
      <c r="E13" s="82"/>
      <c r="F13" s="4" t="s">
        <v>16</v>
      </c>
      <c r="G13" s="95">
        <v>2</v>
      </c>
      <c r="H13" s="95">
        <v>3</v>
      </c>
      <c r="I13" s="95">
        <v>9</v>
      </c>
      <c r="J13" s="95">
        <v>8</v>
      </c>
      <c r="K13" s="95" t="s">
        <v>41</v>
      </c>
      <c r="L13" s="95" t="s">
        <v>41</v>
      </c>
      <c r="M13" s="95" t="s">
        <v>41</v>
      </c>
      <c r="N13" s="95" t="s">
        <v>41</v>
      </c>
      <c r="O13" s="97" t="s">
        <v>41</v>
      </c>
      <c r="P13" s="97" t="s">
        <v>41</v>
      </c>
      <c r="Q13" s="95">
        <v>2</v>
      </c>
      <c r="R13" s="95">
        <v>1</v>
      </c>
      <c r="S13" s="102">
        <f>2+0-0</f>
        <v>2</v>
      </c>
      <c r="T13" s="102">
        <f>3+0-0</f>
        <v>3</v>
      </c>
      <c r="U13" s="102">
        <f>9+0-2</f>
        <v>7</v>
      </c>
      <c r="V13" s="102">
        <f>8+0-1</f>
        <v>7</v>
      </c>
      <c r="W13" s="77"/>
      <c r="X13" s="77"/>
      <c r="Y13" s="77"/>
      <c r="Z13" s="77"/>
      <c r="AA13" s="77"/>
      <c r="AB13" s="77"/>
      <c r="AC13" s="77"/>
      <c r="AD13" s="79"/>
    </row>
    <row r="14" spans="1:30" s="13" customFormat="1" ht="28.15" customHeight="1">
      <c r="A14" s="84" t="s">
        <v>19</v>
      </c>
      <c r="B14" s="87">
        <v>6</v>
      </c>
      <c r="C14" s="43">
        <v>6</v>
      </c>
      <c r="D14" s="89" t="s">
        <v>41</v>
      </c>
      <c r="E14" s="75" t="s">
        <v>20</v>
      </c>
      <c r="F14" s="4" t="s">
        <v>15</v>
      </c>
      <c r="G14" s="95" t="s">
        <v>41</v>
      </c>
      <c r="H14" s="95">
        <v>1</v>
      </c>
      <c r="I14" s="95">
        <v>10</v>
      </c>
      <c r="J14" s="95">
        <v>6</v>
      </c>
      <c r="K14" s="95" t="s">
        <v>41</v>
      </c>
      <c r="L14" s="95" t="s">
        <v>41</v>
      </c>
      <c r="M14" s="95" t="s">
        <v>41</v>
      </c>
      <c r="N14" s="95" t="s">
        <v>41</v>
      </c>
      <c r="O14" s="97" t="s">
        <v>41</v>
      </c>
      <c r="P14" s="97" t="s">
        <v>41</v>
      </c>
      <c r="Q14" s="95" t="s">
        <v>41</v>
      </c>
      <c r="R14" s="95" t="s">
        <v>41</v>
      </c>
      <c r="S14" s="102" t="s">
        <v>41</v>
      </c>
      <c r="T14" s="102">
        <f>1+0-0</f>
        <v>1</v>
      </c>
      <c r="U14" s="102">
        <f>10+0-0</f>
        <v>10</v>
      </c>
      <c r="V14" s="102">
        <f>6+0-0</f>
        <v>6</v>
      </c>
      <c r="W14" s="77"/>
      <c r="X14" s="77"/>
      <c r="Y14" s="77"/>
      <c r="Z14" s="77"/>
      <c r="AA14" s="77"/>
      <c r="AB14" s="77"/>
      <c r="AC14" s="77"/>
      <c r="AD14" s="79"/>
    </row>
    <row r="15" spans="1:30" s="13" customFormat="1" ht="28.15" customHeight="1" thickBot="1">
      <c r="A15" s="86"/>
      <c r="B15" s="88"/>
      <c r="C15" s="91"/>
      <c r="D15" s="90"/>
      <c r="E15" s="76"/>
      <c r="F15" s="5" t="s">
        <v>16</v>
      </c>
      <c r="G15" s="96" t="s">
        <v>41</v>
      </c>
      <c r="H15" s="96" t="s">
        <v>41</v>
      </c>
      <c r="I15" s="96" t="s">
        <v>41</v>
      </c>
      <c r="J15" s="96" t="s">
        <v>41</v>
      </c>
      <c r="K15" s="96" t="s">
        <v>41</v>
      </c>
      <c r="L15" s="96" t="s">
        <v>41</v>
      </c>
      <c r="M15" s="96" t="s">
        <v>41</v>
      </c>
      <c r="N15" s="96">
        <v>1</v>
      </c>
      <c r="O15" s="98" t="s">
        <v>41</v>
      </c>
      <c r="P15" s="98" t="s">
        <v>41</v>
      </c>
      <c r="Q15" s="96" t="s">
        <v>41</v>
      </c>
      <c r="R15" s="96" t="s">
        <v>41</v>
      </c>
      <c r="S15" s="103" t="s">
        <v>41</v>
      </c>
      <c r="T15" s="103" t="s">
        <v>41</v>
      </c>
      <c r="U15" s="103" t="s">
        <v>41</v>
      </c>
      <c r="V15" s="103">
        <f>0+1-0</f>
        <v>1</v>
      </c>
      <c r="W15" s="78"/>
      <c r="X15" s="78"/>
      <c r="Y15" s="78"/>
      <c r="Z15" s="78"/>
      <c r="AA15" s="78"/>
      <c r="AB15" s="78"/>
      <c r="AC15" s="78"/>
      <c r="AD15" s="80"/>
    </row>
    <row r="16" spans="1:30" s="13" customFormat="1" ht="28.15" customHeight="1">
      <c r="A16" s="15" t="s">
        <v>35</v>
      </c>
      <c r="D16" s="16"/>
      <c r="E16" s="28"/>
      <c r="F16" s="17"/>
      <c r="G16" s="18"/>
      <c r="H16" s="18"/>
      <c r="I16" s="18"/>
      <c r="J16" s="18"/>
      <c r="K16" s="18"/>
      <c r="L16" s="18"/>
      <c r="M16" s="18"/>
      <c r="N16" s="18"/>
      <c r="O16" s="18"/>
      <c r="P16" s="99"/>
      <c r="Q16" s="18"/>
      <c r="R16" s="18"/>
      <c r="S16" s="19"/>
      <c r="T16" s="19"/>
      <c r="U16" s="20"/>
      <c r="V16" s="20"/>
      <c r="W16" s="21"/>
      <c r="X16" s="21"/>
      <c r="Y16" s="21"/>
      <c r="Z16" s="21"/>
      <c r="AA16" s="28"/>
      <c r="AB16" s="28"/>
      <c r="AC16" s="28"/>
      <c r="AD16" s="28"/>
    </row>
    <row r="17" spans="1:30" s="12" customFormat="1" ht="19.9" customHeight="1">
      <c r="A17" s="30" t="s">
        <v>21</v>
      </c>
      <c r="B17" s="22"/>
      <c r="C17" s="22"/>
      <c r="D17" s="22"/>
      <c r="E17" s="22"/>
      <c r="F17" s="13"/>
      <c r="G17" s="30" t="s">
        <v>22</v>
      </c>
      <c r="K17" s="15"/>
      <c r="L17" s="23"/>
      <c r="M17" s="24"/>
      <c r="N17" s="25" t="s">
        <v>23</v>
      </c>
      <c r="O17" s="26"/>
      <c r="R17" s="25"/>
      <c r="U17" s="31" t="s">
        <v>26</v>
      </c>
      <c r="V17" s="32"/>
      <c r="W17"/>
      <c r="X17" s="3"/>
      <c r="Y17" s="72" t="s">
        <v>42</v>
      </c>
      <c r="Z17" s="73"/>
      <c r="AA17" s="73"/>
      <c r="AB17" s="74"/>
      <c r="AC17" s="74"/>
      <c r="AD17" s="74"/>
    </row>
    <row r="18" spans="1:28" s="12" customFormat="1" ht="19.9" customHeight="1">
      <c r="A18" s="30"/>
      <c r="B18" s="22"/>
      <c r="C18" s="22"/>
      <c r="D18" s="22"/>
      <c r="E18" s="22"/>
      <c r="F18" s="22"/>
      <c r="G18" s="30"/>
      <c r="K18" s="23"/>
      <c r="L18" s="23"/>
      <c r="M18" s="24"/>
      <c r="N18" s="24" t="s">
        <v>24</v>
      </c>
      <c r="O18" s="26"/>
      <c r="R18" s="22"/>
      <c r="U18" s="31"/>
      <c r="V18" s="32"/>
      <c r="W18"/>
      <c r="X18" s="3"/>
      <c r="Y18"/>
      <c r="Z18"/>
      <c r="AA18"/>
      <c r="AB18" s="15"/>
    </row>
    <row r="19" spans="1:30" s="12" customFormat="1" ht="19.9" customHeight="1">
      <c r="A19" s="24"/>
      <c r="B19" s="22"/>
      <c r="C19" s="22"/>
      <c r="D19" s="22"/>
      <c r="E19" s="22"/>
      <c r="F19" s="22"/>
      <c r="G19" s="22"/>
      <c r="H19" s="15"/>
      <c r="I19" s="25"/>
      <c r="J19" s="22"/>
      <c r="K19" s="23"/>
      <c r="L19" s="23"/>
      <c r="N19" s="6"/>
      <c r="R19" s="22"/>
      <c r="S19" s="22"/>
      <c r="T19" s="15"/>
      <c r="Y19" s="15"/>
      <c r="Z19" s="15"/>
      <c r="AA19" s="15"/>
      <c r="AB19" s="15"/>
      <c r="AC19" s="15"/>
      <c r="AD19" s="23"/>
    </row>
    <row r="20" spans="1:30" s="12" customFormat="1" ht="19.9" customHeight="1">
      <c r="A20" s="6" t="s">
        <v>25</v>
      </c>
      <c r="B20" s="22"/>
      <c r="C20" s="22"/>
      <c r="D20" s="22"/>
      <c r="E20" s="22"/>
      <c r="F20" s="22"/>
      <c r="G20" s="22"/>
      <c r="H20" s="15"/>
      <c r="I20" s="25"/>
      <c r="J20" s="22"/>
      <c r="K20" s="23"/>
      <c r="L20" s="23"/>
      <c r="M20" s="22"/>
      <c r="N20" s="6"/>
      <c r="R20" s="22"/>
      <c r="S20" s="15"/>
      <c r="T20" s="15"/>
      <c r="Y20" s="15"/>
      <c r="Z20" s="15"/>
      <c r="AA20" s="15"/>
      <c r="AB20" s="15"/>
      <c r="AC20" s="15"/>
      <c r="AD20" s="23"/>
    </row>
    <row r="21" s="3" customFormat="1" ht="19.9" customHeight="1">
      <c r="A21" s="3" t="s">
        <v>39</v>
      </c>
    </row>
    <row r="22" spans="1:23" s="12" customFormat="1" ht="20.1" customHeight="1">
      <c r="A22" s="27"/>
      <c r="W22" s="6"/>
    </row>
  </sheetData>
  <mergeCells count="52">
    <mergeCell ref="A9:A11"/>
    <mergeCell ref="D9:D11"/>
    <mergeCell ref="E9:F9"/>
    <mergeCell ref="W9:X15"/>
    <mergeCell ref="Y9:Z15"/>
    <mergeCell ref="A12:A13"/>
    <mergeCell ref="B12:B13"/>
    <mergeCell ref="D12:D13"/>
    <mergeCell ref="E12:E13"/>
    <mergeCell ref="A14:A15"/>
    <mergeCell ref="B14:B15"/>
    <mergeCell ref="D14:D15"/>
    <mergeCell ref="C14:C15"/>
    <mergeCell ref="Y17:AD17"/>
    <mergeCell ref="W6:X8"/>
    <mergeCell ref="U7:V7"/>
    <mergeCell ref="E14:E15"/>
    <mergeCell ref="AA9:AB15"/>
    <mergeCell ref="AC9:AD15"/>
    <mergeCell ref="E10:E11"/>
    <mergeCell ref="AC1:AD1"/>
    <mergeCell ref="AC2:AD2"/>
    <mergeCell ref="A3:AD3"/>
    <mergeCell ref="A5:A8"/>
    <mergeCell ref="B5:D5"/>
    <mergeCell ref="E5:V5"/>
    <mergeCell ref="W5:AD5"/>
    <mergeCell ref="B6:B8"/>
    <mergeCell ref="D6:D8"/>
    <mergeCell ref="Y6:Z8"/>
    <mergeCell ref="AA6:AB8"/>
    <mergeCell ref="AC6:AD8"/>
    <mergeCell ref="S6:V6"/>
    <mergeCell ref="S7:T7"/>
    <mergeCell ref="C6:C8"/>
    <mergeCell ref="A4:AD4"/>
    <mergeCell ref="A17:A18"/>
    <mergeCell ref="G17:G18"/>
    <mergeCell ref="U17:V18"/>
    <mergeCell ref="I7:J7"/>
    <mergeCell ref="G7:H7"/>
    <mergeCell ref="E6:F8"/>
    <mergeCell ref="G6:J6"/>
    <mergeCell ref="K6:N6"/>
    <mergeCell ref="O6:R6"/>
    <mergeCell ref="K7:L7"/>
    <mergeCell ref="M7:N7"/>
    <mergeCell ref="O7:P7"/>
    <mergeCell ref="Q7:R7"/>
    <mergeCell ref="B9:B11"/>
    <mergeCell ref="C9:C11"/>
    <mergeCell ref="C12:C13"/>
  </mergeCells>
  <printOptions horizontalCentered="1"/>
  <pageMargins left="0.984251968503937" right="0.984251968503937" top="0.7874015748031497" bottom="0.7874015748031497" header="1.220472440944882" footer="0.5118110236220472"/>
  <pageSetup cellComments="asDisplayed" horizontalDpi="600" verticalDpi="600" orientation="landscape" paperSize="8"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styhshiau</dc:creator>
  <cp:keywords/>
  <dc:description/>
  <cp:lastModifiedBy>唐旻琪</cp:lastModifiedBy>
  <cp:lastPrinted>2015-12-17T08:22:01Z</cp:lastPrinted>
  <dcterms:created xsi:type="dcterms:W3CDTF">2015-01-09T09:07:11Z</dcterms:created>
  <dcterms:modified xsi:type="dcterms:W3CDTF">2024-05-07T09:09:41Z</dcterms:modified>
  <cp:category/>
  <cp:version/>
  <cp:contentType/>
  <cp:contentStatus/>
</cp:coreProperties>
</file>