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4729"/>
  <workbookPr codeName="ThisWorkbook"/>
  <bookViews>
    <workbookView xWindow="65416" yWindow="65416" windowWidth="29040" windowHeight="15840" activeTab="0"/>
  </bookViews>
  <sheets>
    <sheet name="1832-01-06" sheetId="1" r:id="rId1"/>
  </sheets>
  <definedNames>
    <definedName name="pp">'1832-01-06'!$A$4:$T$46</definedName>
  </definedNames>
  <calcPr calcId="191029"/>
  <extLst/>
</workbook>
</file>

<file path=xl/sharedStrings.xml><?xml version="1.0" encoding="utf-8"?>
<sst xmlns="http://schemas.openxmlformats.org/spreadsheetml/2006/main" count="235" uniqueCount="116">
  <si>
    <t>合計</t>
  </si>
  <si>
    <t>男</t>
  </si>
  <si>
    <t>女</t>
  </si>
  <si>
    <t>早療機構</t>
  </si>
  <si>
    <t>社福機構</t>
  </si>
  <si>
    <t>一、個案通報</t>
  </si>
  <si>
    <t>總計</t>
  </si>
  <si>
    <t>總計</t>
  </si>
  <si>
    <t>安置人數/年齡</t>
  </si>
  <si>
    <t>一般(1)</t>
  </si>
  <si>
    <t>原住民(2)</t>
  </si>
  <si>
    <t>早療機構</t>
  </si>
  <si>
    <t>0-未滿2歲</t>
  </si>
  <si>
    <t>2-未滿3歲</t>
  </si>
  <si>
    <t>3-未滿5歲</t>
  </si>
  <si>
    <t>5-未滿6歲</t>
  </si>
  <si>
    <t>6歲以上</t>
  </si>
  <si>
    <t>合計</t>
  </si>
  <si>
    <t>男</t>
  </si>
  <si>
    <t>女</t>
  </si>
  <si>
    <t>四、療育類別</t>
  </si>
  <si>
    <t>療育人數/年齡</t>
  </si>
  <si>
    <t>總計=(1)+(2)</t>
  </si>
  <si>
    <t>持有發展遲緩證明</t>
  </si>
  <si>
    <t>療育個案人數按服務類別(可複選)</t>
  </si>
  <si>
    <t>總計(人次)</t>
  </si>
  <si>
    <t>醫療院所療育</t>
  </si>
  <si>
    <t>到宅療育</t>
  </si>
  <si>
    <t>日間療育</t>
  </si>
  <si>
    <t>其他療育</t>
  </si>
  <si>
    <r>
      <t>時段療育</t>
    </r>
    <r>
      <rPr>
        <sz val="8"/>
        <rFont val="標楷體"/>
        <family val="4"/>
      </rPr>
      <t>(含定點療育)</t>
    </r>
  </si>
  <si>
    <t>本季底實際療育人數按年齡分</t>
  </si>
  <si>
    <t>合計</t>
  </si>
  <si>
    <t>男</t>
  </si>
  <si>
    <t>女</t>
  </si>
  <si>
    <t>有</t>
  </si>
  <si>
    <t>療育補助人數及經費</t>
  </si>
  <si>
    <t>持有發展遲緩證明</t>
  </si>
  <si>
    <t>療育補助類別(可複選)(本季補助人數)</t>
  </si>
  <si>
    <t>交通費補助</t>
  </si>
  <si>
    <t>療育訓練補助</t>
  </si>
  <si>
    <t>其他補助</t>
  </si>
  <si>
    <t>補助金額</t>
  </si>
  <si>
    <t>本季執行經費</t>
  </si>
  <si>
    <t>中央</t>
  </si>
  <si>
    <t>縣市政府</t>
  </si>
  <si>
    <t>**第1季為本季補助之人數，第2、3、4季僅統計本季新增補助之人數。</t>
  </si>
  <si>
    <t>五、療育補助</t>
  </si>
  <si>
    <t>所數</t>
  </si>
  <si>
    <t>原住民(2)</t>
  </si>
  <si>
    <t>本季通報來源</t>
  </si>
  <si>
    <t>家長、監護者</t>
  </si>
  <si>
    <t>醫療院所</t>
  </si>
  <si>
    <t>衛生所</t>
  </si>
  <si>
    <t>其他</t>
  </si>
  <si>
    <t>本季個案人數按年齡</t>
  </si>
  <si>
    <t>總計=(1)+(2)</t>
  </si>
  <si>
    <t>持有發展遲緩證明</t>
  </si>
  <si>
    <t>疑似發展遲緩</t>
  </si>
  <si>
    <t>總計</t>
  </si>
  <si>
    <t>0-未滿1歲</t>
  </si>
  <si>
    <t>1-未滿2歲</t>
  </si>
  <si>
    <t>2-未滿3歲</t>
  </si>
  <si>
    <t>3-未滿4歲</t>
  </si>
  <si>
    <t>4-未滿5歲</t>
  </si>
  <si>
    <t>5-未滿6歲</t>
  </si>
  <si>
    <t>6歲以上</t>
  </si>
  <si>
    <t>**個案通報：通報來源「總計之合計、男、女/一般、原住民」與個案人數「總計之合計、男、女/一般、原住民」人數應該相等。已通報及重開案之個案不重覆計算。</t>
  </si>
  <si>
    <t>**年齡係以"通報日"為計算基準。</t>
  </si>
  <si>
    <t>二、個案管理</t>
  </si>
  <si>
    <t>個案管理人數</t>
  </si>
  <si>
    <t>一般(1)</t>
  </si>
  <si>
    <t>合計</t>
  </si>
  <si>
    <t>男</t>
  </si>
  <si>
    <t>女</t>
  </si>
  <si>
    <t>收托機構類別</t>
  </si>
  <si>
    <t>持有發展遲緩證明</t>
  </si>
  <si>
    <t>托嬰中心</t>
  </si>
  <si>
    <t>幼教機構(幼兒園、學前特教班)</t>
  </si>
  <si>
    <t>持有身心障礙手冊/證明</t>
  </si>
  <si>
    <t>身障機構(含兼辦早療業務)</t>
  </si>
  <si>
    <t>早療機構</t>
  </si>
  <si>
    <t>總計</t>
  </si>
  <si>
    <t>三、收托單位及人數</t>
  </si>
  <si>
    <t>第1季為本季收托之所數，第2、3、4季僅統計本季新增收托之所數。</t>
  </si>
  <si>
    <t>備註</t>
  </si>
  <si>
    <r>
      <t xml:space="preserve">身障機構
</t>
    </r>
    <r>
      <rPr>
        <sz val="8"/>
        <rFont val="標楷體"/>
        <family val="4"/>
      </rPr>
      <t>(含兼辦早療業務)</t>
    </r>
  </si>
  <si>
    <t>收托機構個案人數</t>
  </si>
  <si>
    <t>本季底實際收托人數按年齡分</t>
  </si>
  <si>
    <t>上季延續服務個案(1)</t>
  </si>
  <si>
    <t>本季新增個案(2)</t>
  </si>
  <si>
    <t>本季結案個案(3)</t>
  </si>
  <si>
    <t>本季現有服務個(4)=(1)+(2)-(3)</t>
  </si>
  <si>
    <t>**「上季延續服務個案」之「總計、一般合計數」應與上一季「本季現有服務個案」之「總計、一般合計數、原住民合計數」人數相符。</t>
  </si>
  <si>
    <t>單位：人</t>
  </si>
  <si>
    <t>單位：人</t>
  </si>
  <si>
    <t>單位：所、人</t>
  </si>
  <si>
    <t>單位：人、人次</t>
  </si>
  <si>
    <t>單位：人、人次、元</t>
  </si>
  <si>
    <t>**收托機構個案數：第1季為本季收托之人數，第2、3、4季僅統計本季新增收托之人數。本季底實際收托人數，年齡係以”季底”為計算基準，人數計算不限於本季新增收托人數。</t>
  </si>
  <si>
    <t>**療育服務個案數：第1季為本季療育之人數，第2、3、4季僅統計本季新增療育之人數。本季底接受療育人數，年齡係以”季底”為計算基準，人數計算不限於本季新增療育人數。</t>
  </si>
  <si>
    <t>療育訓練費補助</t>
  </si>
  <si>
    <t>一　般</t>
  </si>
  <si>
    <t>原住民</t>
  </si>
  <si>
    <t>桃園市政府(社會局)</t>
  </si>
  <si>
    <t>季　　　報</t>
  </si>
  <si>
    <t>每季終了後1個月內編送</t>
  </si>
  <si>
    <t>10730-06-03-2</t>
  </si>
  <si>
    <t>桃園市發展遲緩兒童早期療育服務概況</t>
  </si>
  <si>
    <t>中華民國110年第4季( 10月至12月 )</t>
  </si>
  <si>
    <t>民國111年 1月24日 13:45:18 印製</t>
  </si>
  <si>
    <t>本表編製2份，1份送主計處，1份自存外，應由網際網路線上傳送至衛生福利部統計處資料庫。</t>
  </si>
  <si>
    <t>桃園市發展遲緩兒童早期療育服務概況(續)</t>
  </si>
  <si>
    <t>總　計</t>
  </si>
  <si>
    <t>公　開　類</t>
  </si>
  <si>
    <t>依據本府轄內民眾申請療育補助及發展遲緩兒童通報轉介暨個案管理中心、辦理早期療育服務之民間團體及機構、幼托園所收托現況等之
發展遲緩兒童案件資料彙編。（本表資料含新住民子女發展遲緩兒童）。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</si>
</sst>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76" formatCode="#,##0;\-#,##0;&quot;－&quot;"/>
    <numFmt numFmtId="180" formatCode="#,##0.0000;\-#,##0.0000;&quot;－&quot;"/>
    <numFmt numFmtId="186" formatCode="#,##0.000000_);[Red]\(#,##0.000000\)"/>
    <numFmt numFmtId="187" formatCode="#,##0_);[Red]\(#,##0\)"/>
    <numFmt numFmtId="191" formatCode="###,##0;\-###,##0;&quot;     －&quot;"/>
    <numFmt numFmtId="192" formatCode="##,##0"/>
    <numFmt numFmtId="193" formatCode="##,##0;\-##,##0;&quot;    －&quot;"/>
    <numFmt numFmtId="194" formatCode="###,##0"/>
  </numFmts>
  <fonts count="18">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b/>
      <sz val="12"/>
      <name val="標楷體"/>
      <family val="4"/>
    </font>
    <font>
      <sz val="10"/>
      <name val="Times New Roman"/>
      <family val="1"/>
    </font>
    <font>
      <sz val="10"/>
      <name val="新細明體"/>
      <family val="1"/>
    </font>
    <font>
      <sz val="8"/>
      <name val="標楷體"/>
      <family val="4"/>
    </font>
    <font>
      <b/>
      <sz val="9"/>
      <name val="Times New Roman"/>
      <family val="1"/>
    </font>
    <font>
      <sz val="9"/>
      <name val="標楷體"/>
      <family val="4"/>
    </font>
    <font>
      <b/>
      <sz val="12"/>
      <name val="Times New Roman"/>
      <family val="1"/>
    </font>
    <font>
      <sz val="12"/>
      <color rgb="FF000000"/>
      <name val="標楷體"/>
      <family val="2"/>
    </font>
    <font>
      <sz val="12"/>
      <color rgb="FF000000"/>
      <name val="Times New Roman"/>
      <family val="2"/>
    </font>
    <font>
      <sz val="16"/>
      <color rgb="FF000000"/>
      <name val="Times New Roman"/>
      <family val="2"/>
    </font>
  </fonts>
  <fills count="2">
    <fill>
      <patternFill/>
    </fill>
    <fill>
      <patternFill patternType="gray125"/>
    </fill>
  </fills>
  <borders count="47">
    <border>
      <left/>
      <right/>
      <top/>
      <bottom/>
      <diagonal/>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top style="medium"/>
      <bottom style="thin"/>
    </border>
    <border>
      <left style="thin"/>
      <right style="thin"/>
      <top/>
      <bottom style="thin"/>
    </border>
    <border>
      <left style="thin"/>
      <right style="thin"/>
      <top/>
      <bottom style="medium"/>
    </border>
    <border>
      <left/>
      <right style="thin"/>
      <top style="medium"/>
      <bottom style="thin"/>
    </border>
    <border>
      <left/>
      <right style="thin"/>
      <top style="thin"/>
      <bottom style="thin"/>
    </border>
    <border>
      <left/>
      <right style="thin"/>
      <top style="thin"/>
      <bottom style="medium"/>
    </border>
    <border>
      <left style="medium"/>
      <right style="thin"/>
      <top/>
      <bottom style="thin"/>
    </border>
    <border>
      <left style="medium"/>
      <right style="thin"/>
      <top style="thin"/>
      <bottom style="thin"/>
    </border>
    <border>
      <left style="medium"/>
      <right style="thin"/>
      <top style="medium"/>
      <bottom style="thin"/>
    </border>
    <border>
      <left/>
      <right style="thin"/>
      <top/>
      <bottom style="thin"/>
    </border>
    <border>
      <left style="thin"/>
      <right/>
      <top/>
      <bottom style="thin"/>
    </border>
    <border>
      <left/>
      <right/>
      <top style="medium"/>
      <bottom/>
    </border>
    <border>
      <left/>
      <right style="medium"/>
      <top style="medium"/>
      <botto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medium"/>
      <right style="thin"/>
      <top/>
      <bottom style="medium"/>
    </border>
    <border>
      <left/>
      <right/>
      <top style="medium"/>
      <bottom style="thin"/>
    </border>
    <border>
      <left style="thin"/>
      <right style="medium"/>
      <top style="medium"/>
      <bottom style="thin"/>
    </border>
    <border>
      <left/>
      <right style="medium"/>
      <top/>
      <bottom/>
    </border>
    <border>
      <left style="thin"/>
      <right/>
      <top style="thin"/>
      <bottom/>
    </border>
    <border>
      <left/>
      <right style="thin"/>
      <top style="thin"/>
      <bottom/>
    </border>
    <border>
      <left style="thin"/>
      <right/>
      <top/>
      <bottom style="medium"/>
    </border>
    <border>
      <left/>
      <right style="thin"/>
      <top/>
      <bottom style="medium"/>
    </border>
    <border>
      <left style="thin"/>
      <right/>
      <top style="medium"/>
      <bottom style="medium"/>
    </border>
    <border>
      <left style="thin"/>
      <right/>
      <top style="medium"/>
      <bottom/>
    </border>
    <border>
      <left style="medium"/>
      <right/>
      <top style="medium"/>
      <bottom/>
    </border>
    <border>
      <left style="medium"/>
      <right/>
      <top/>
      <bottom style="medium"/>
    </border>
    <border>
      <left style="medium"/>
      <right/>
      <top style="thin"/>
      <bottom style="thin"/>
    </border>
    <border>
      <left style="medium"/>
      <right/>
      <top style="thin"/>
      <bottom/>
    </border>
    <border>
      <left style="medium"/>
      <right/>
      <top/>
      <bottom style="thin"/>
    </border>
    <border>
      <left style="medium"/>
      <right/>
      <top style="thin"/>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4">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0" fontId="2" fillId="0" borderId="0" xfId="0" applyNumberFormat="1" applyFont="1" applyBorder="1" applyAlignment="1">
      <alignment horizontal="center" wrapText="1"/>
    </xf>
    <xf numFmtId="0" fontId="6" fillId="0" borderId="0" xfId="0" applyNumberFormat="1" applyFont="1" applyAlignment="1">
      <alignment horizontal="center" vertical="center" wrapText="1"/>
    </xf>
    <xf numFmtId="0" fontId="2" fillId="0" borderId="0" xfId="0" applyFont="1" applyBorder="1" applyAlignment="1">
      <alignment horizontal="center" vertical="center" wrapText="1"/>
    </xf>
    <xf numFmtId="41" fontId="7" fillId="0" borderId="0" xfId="0" applyNumberFormat="1" applyFont="1" applyBorder="1" applyAlignment="1">
      <alignment horizontal="right" vertical="center"/>
    </xf>
    <xf numFmtId="187" fontId="2" fillId="0" borderId="0" xfId="0" applyNumberFormat="1" applyFont="1" applyBorder="1" applyAlignment="1">
      <alignment horizontal="center" vertical="center"/>
    </xf>
    <xf numFmtId="43" fontId="5" fillId="0" borderId="1" xfId="0" applyNumberFormat="1" applyFont="1" applyBorder="1" applyAlignment="1">
      <alignment horizontal="center" vertical="center"/>
    </xf>
    <xf numFmtId="43" fontId="5" fillId="0" borderId="2" xfId="0" applyNumberFormat="1" applyFont="1" applyBorder="1" applyAlignment="1">
      <alignment horizontal="center" vertical="center"/>
    </xf>
    <xf numFmtId="0" fontId="9" fillId="0" borderId="0" xfId="0" applyFont="1" applyAlignment="1">
      <alignment horizontal="left" vertical="center"/>
    </xf>
    <xf numFmtId="41" fontId="5" fillId="0" borderId="3" xfId="0" applyNumberFormat="1" applyFont="1" applyBorder="1" applyAlignment="1">
      <alignment horizontal="center" vertical="center" wrapText="1"/>
    </xf>
    <xf numFmtId="41" fontId="5" fillId="0" borderId="4" xfId="0" applyNumberFormat="1" applyFont="1" applyBorder="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41" fontId="10" fillId="0" borderId="0" xfId="0" applyNumberFormat="1" applyFont="1" applyBorder="1" applyAlignment="1">
      <alignment horizontal="right"/>
    </xf>
    <xf numFmtId="0" fontId="13" fillId="0" borderId="0" xfId="0" applyFont="1" applyBorder="1" applyAlignment="1">
      <alignment horizontal="center" wrapText="1"/>
    </xf>
    <xf numFmtId="0" fontId="0" fillId="0" borderId="0" xfId="0" applyBorder="1" applyAlignment="1">
      <alignment horizontal="right"/>
    </xf>
    <xf numFmtId="0" fontId="13" fillId="0" borderId="0" xfId="0" applyFont="1" applyBorder="1" applyAlignment="1">
      <alignment horizontal="right"/>
    </xf>
    <xf numFmtId="41" fontId="5" fillId="0" borderId="3" xfId="0" applyNumberFormat="1" applyFont="1" applyBorder="1" applyAlignment="1">
      <alignment horizontal="center" vertical="center"/>
    </xf>
    <xf numFmtId="41" fontId="7" fillId="0" borderId="0" xfId="0" applyNumberFormat="1" applyFont="1" applyBorder="1" applyAlignment="1">
      <alignment horizontal="right" vertical="center" wrapText="1"/>
    </xf>
    <xf numFmtId="41" fontId="0" fillId="0" borderId="0" xfId="0" applyNumberFormat="1" applyBorder="1" applyAlignment="1">
      <alignment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187" fontId="5" fillId="0" borderId="3" xfId="0" applyNumberFormat="1" applyFont="1" applyBorder="1" applyAlignment="1">
      <alignment horizontal="center" vertical="center"/>
    </xf>
    <xf numFmtId="187" fontId="9" fillId="0" borderId="0" xfId="0" applyNumberFormat="1" applyFont="1" applyBorder="1" applyAlignment="1">
      <alignment horizontal="right" vertical="center"/>
    </xf>
    <xf numFmtId="186" fontId="5" fillId="0" borderId="0" xfId="0" applyNumberFormat="1" applyFont="1" applyBorder="1" applyAlignment="1">
      <alignment horizontal="center" vertical="center"/>
    </xf>
    <xf numFmtId="41" fontId="10" fillId="0" borderId="0" xfId="0" applyNumberFormat="1" applyFont="1" applyBorder="1" applyAlignment="1">
      <alignment horizontal="right" vertical="center"/>
    </xf>
    <xf numFmtId="187" fontId="5" fillId="0" borderId="5" xfId="0" applyNumberFormat="1" applyFont="1" applyBorder="1" applyAlignment="1">
      <alignment horizontal="center" vertical="center"/>
    </xf>
    <xf numFmtId="0" fontId="5" fillId="0" borderId="0" xfId="0" applyFont="1" applyBorder="1" applyAlignment="1">
      <alignment horizontal="center" vertical="center" wrapText="1"/>
    </xf>
    <xf numFmtId="41" fontId="10" fillId="0" borderId="0" xfId="0" applyNumberFormat="1" applyFont="1" applyBorder="1" applyAlignment="1">
      <alignment horizontal="right" vertical="center" wrapText="1"/>
    </xf>
    <xf numFmtId="41" fontId="5" fillId="0" borderId="4" xfId="0" applyNumberFormat="1" applyFont="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41" fontId="5"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0" fillId="0" borderId="0" xfId="0" applyBorder="1" applyAlignment="1">
      <alignment vertical="center" wrapText="1"/>
    </xf>
    <xf numFmtId="0" fontId="13" fillId="0" borderId="0" xfId="0" applyFont="1" applyBorder="1" applyAlignment="1">
      <alignment horizontal="center" vertical="center"/>
    </xf>
    <xf numFmtId="0" fontId="5" fillId="0" borderId="7" xfId="0" applyFont="1" applyBorder="1" applyAlignment="1">
      <alignment horizontal="center" vertical="center" wrapText="1"/>
    </xf>
    <xf numFmtId="180"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187" fontId="5" fillId="0" borderId="2" xfId="0" applyNumberFormat="1" applyFont="1" applyBorder="1" applyAlignment="1">
      <alignment horizontal="center" vertical="center"/>
    </xf>
    <xf numFmtId="187" fontId="5" fillId="0" borderId="4" xfId="0" applyNumberFormat="1" applyFont="1" applyBorder="1" applyAlignment="1">
      <alignment horizontal="center" vertical="center"/>
    </xf>
    <xf numFmtId="0" fontId="2" fillId="0" borderId="0" xfId="0" applyFont="1" applyAlignment="1">
      <alignment/>
    </xf>
    <xf numFmtId="176" fontId="7" fillId="0" borderId="8" xfId="0" applyNumberFormat="1" applyFont="1" applyBorder="1" applyAlignment="1">
      <alignment horizontal="right" vertical="center"/>
    </xf>
    <xf numFmtId="176" fontId="7" fillId="0" borderId="9"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7" fillId="0" borderId="10"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6" fontId="7" fillId="0" borderId="2" xfId="0" applyNumberFormat="1" applyFont="1" applyBorder="1" applyAlignment="1">
      <alignment horizontal="right" vertical="center" wrapText="1"/>
    </xf>
    <xf numFmtId="176" fontId="7" fillId="0" borderId="3" xfId="0" applyNumberFormat="1" applyFont="1" applyBorder="1" applyAlignment="1">
      <alignment horizontal="right" vertical="center"/>
    </xf>
    <xf numFmtId="176" fontId="7" fillId="0" borderId="11" xfId="0" applyNumberFormat="1" applyFont="1" applyBorder="1" applyAlignment="1">
      <alignment horizontal="right" vertical="center" wrapText="1"/>
    </xf>
    <xf numFmtId="176" fontId="7" fillId="0" borderId="3" xfId="0" applyNumberFormat="1" applyFont="1" applyBorder="1" applyAlignment="1">
      <alignment horizontal="right" vertical="center" wrapText="1"/>
    </xf>
    <xf numFmtId="176" fontId="7" fillId="0" borderId="4" xfId="0" applyNumberFormat="1" applyFont="1" applyBorder="1" applyAlignment="1">
      <alignment horizontal="right" vertical="center" wrapText="1"/>
    </xf>
    <xf numFmtId="176" fontId="7" fillId="0" borderId="4" xfId="0" applyNumberFormat="1" applyFont="1" applyBorder="1" applyAlignment="1">
      <alignment horizontal="right" vertical="center"/>
    </xf>
    <xf numFmtId="191" fontId="7" fillId="0" borderId="0" xfId="0" applyNumberFormat="1" applyFont="1" applyBorder="1"/>
    <xf numFmtId="192" fontId="7" fillId="0" borderId="0" xfId="0" applyNumberFormat="1" applyFont="1" applyBorder="1"/>
    <xf numFmtId="192" fontId="7" fillId="0" borderId="0" xfId="0" applyNumberFormat="1" applyFont="1"/>
    <xf numFmtId="193" fontId="7" fillId="0" borderId="0" xfId="0" applyNumberFormat="1" applyFont="1" applyBorder="1"/>
    <xf numFmtId="193" fontId="7" fillId="0" borderId="0" xfId="0" applyNumberFormat="1" applyFont="1"/>
    <xf numFmtId="194" fontId="7" fillId="0" borderId="12" xfId="0" applyNumberFormat="1" applyFont="1" applyBorder="1" applyAlignment="1">
      <alignment horizontal="right" vertical="center"/>
    </xf>
    <xf numFmtId="194" fontId="7" fillId="0" borderId="13" xfId="0" applyNumberFormat="1" applyFont="1" applyBorder="1" applyAlignment="1">
      <alignment horizontal="right" vertical="center"/>
    </xf>
    <xf numFmtId="194" fontId="7" fillId="0" borderId="14"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1" xfId="0" applyNumberFormat="1" applyFont="1" applyBorder="1" applyAlignment="1">
      <alignment horizontal="right" vertical="center"/>
    </xf>
    <xf numFmtId="194" fontId="7" fillId="0" borderId="3" xfId="0" applyNumberFormat="1" applyFont="1" applyBorder="1" applyAlignment="1">
      <alignment horizontal="right" vertical="center"/>
    </xf>
    <xf numFmtId="194" fontId="7" fillId="0" borderId="9" xfId="0" applyNumberFormat="1" applyFont="1" applyBorder="1" applyAlignment="1">
      <alignment horizontal="right" vertical="center"/>
    </xf>
    <xf numFmtId="194" fontId="7" fillId="0" borderId="2" xfId="0" applyNumberFormat="1" applyFont="1" applyBorder="1" applyAlignment="1">
      <alignment horizontal="right" vertical="center"/>
    </xf>
    <xf numFmtId="191" fontId="7" fillId="0" borderId="1" xfId="0" applyNumberFormat="1" applyFont="1" applyBorder="1" applyAlignment="1">
      <alignment horizontal="right" vertical="center"/>
    </xf>
    <xf numFmtId="191" fontId="7" fillId="0" borderId="2" xfId="0" applyNumberFormat="1" applyFont="1" applyBorder="1" applyAlignment="1">
      <alignment horizontal="right" vertical="center"/>
    </xf>
    <xf numFmtId="191" fontId="7" fillId="0" borderId="13" xfId="0" applyNumberFormat="1" applyFont="1" applyBorder="1" applyAlignment="1">
      <alignment horizontal="right" vertical="center"/>
    </xf>
    <xf numFmtId="191" fontId="7" fillId="0" borderId="3" xfId="0" applyNumberFormat="1" applyFont="1" applyBorder="1" applyAlignment="1">
      <alignment horizontal="right" vertical="center"/>
    </xf>
    <xf numFmtId="191" fontId="7" fillId="0" borderId="4" xfId="0" applyNumberFormat="1" applyFont="1" applyBorder="1" applyAlignment="1">
      <alignment horizontal="right" vertical="center"/>
    </xf>
    <xf numFmtId="0" fontId="2" fillId="0" borderId="12" xfId="0" applyFont="1" applyBorder="1" applyAlignment="1">
      <alignment horizontal="center" vertical="center" wrapText="1"/>
    </xf>
    <xf numFmtId="192" fontId="7" fillId="0" borderId="8" xfId="0" applyNumberFormat="1" applyFont="1" applyBorder="1" applyAlignment="1">
      <alignment horizontal="right" vertical="center"/>
    </xf>
    <xf numFmtId="192" fontId="7" fillId="0" borderId="8" xfId="0" applyNumberFormat="1" applyFont="1" applyBorder="1" applyAlignment="1">
      <alignment horizontal="right" vertical="center" wrapText="1"/>
    </xf>
    <xf numFmtId="193" fontId="7" fillId="0" borderId="8" xfId="0" applyNumberFormat="1" applyFont="1" applyBorder="1" applyAlignment="1">
      <alignment horizontal="right" vertical="center" wrapText="1"/>
    </xf>
    <xf numFmtId="193" fontId="7" fillId="0" borderId="9" xfId="0" applyNumberFormat="1" applyFont="1" applyBorder="1" applyAlignment="1">
      <alignment horizontal="right" vertical="center" wrapText="1"/>
    </xf>
    <xf numFmtId="0" fontId="2" fillId="0" borderId="13" xfId="0" applyFont="1" applyBorder="1" applyAlignment="1">
      <alignment horizontal="center" vertical="center" wrapText="1"/>
    </xf>
    <xf numFmtId="192" fontId="7" fillId="0" borderId="1" xfId="0" applyNumberFormat="1" applyFont="1" applyBorder="1" applyAlignment="1">
      <alignment horizontal="right" vertical="center"/>
    </xf>
    <xf numFmtId="192" fontId="7" fillId="0" borderId="1" xfId="0" applyNumberFormat="1" applyFont="1" applyBorder="1" applyAlignment="1">
      <alignment horizontal="right" vertical="center" wrapText="1"/>
    </xf>
    <xf numFmtId="193" fontId="7" fillId="0" borderId="1" xfId="0" applyNumberFormat="1" applyFont="1" applyBorder="1" applyAlignment="1">
      <alignment horizontal="right" vertical="center" wrapText="1"/>
    </xf>
    <xf numFmtId="193" fontId="7" fillId="0" borderId="2" xfId="0" applyNumberFormat="1" applyFont="1" applyBorder="1" applyAlignment="1">
      <alignment horizontal="right" vertical="center" wrapText="1"/>
    </xf>
    <xf numFmtId="0" fontId="2" fillId="0" borderId="14" xfId="0" applyFont="1" applyBorder="1" applyAlignment="1">
      <alignment horizontal="center" vertical="center" wrapText="1"/>
    </xf>
    <xf numFmtId="192" fontId="7" fillId="0" borderId="3" xfId="0" applyNumberFormat="1" applyFont="1" applyBorder="1" applyAlignment="1">
      <alignment horizontal="right" vertical="center"/>
    </xf>
    <xf numFmtId="193" fontId="7" fillId="0" borderId="3" xfId="0" applyNumberFormat="1" applyFont="1" applyBorder="1" applyAlignment="1">
      <alignment horizontal="right" vertical="center"/>
    </xf>
    <xf numFmtId="193" fontId="7" fillId="0" borderId="3" xfId="0" applyNumberFormat="1" applyFont="1" applyBorder="1" applyAlignment="1">
      <alignment horizontal="right" vertical="center" wrapText="1"/>
    </xf>
    <xf numFmtId="192" fontId="7" fillId="0" borderId="3" xfId="0" applyNumberFormat="1" applyFont="1" applyBorder="1" applyAlignment="1">
      <alignment horizontal="right" vertical="center" wrapText="1"/>
    </xf>
    <xf numFmtId="193" fontId="7" fillId="0" borderId="4" xfId="0" applyNumberFormat="1" applyFont="1" applyBorder="1" applyAlignment="1">
      <alignment horizontal="right" vertical="center" wrapText="1"/>
    </xf>
    <xf numFmtId="0" fontId="7" fillId="0" borderId="0" xfId="0" applyFont="1"/>
    <xf numFmtId="0" fontId="6" fillId="0" borderId="0" xfId="0" applyFont="1"/>
    <xf numFmtId="0" fontId="2" fillId="0" borderId="0" xfId="0" applyFont="1" applyBorder="1" applyAlignment="1">
      <alignment wrapText="1"/>
    </xf>
    <xf numFmtId="194" fontId="7" fillId="0" borderId="0" xfId="0" applyNumberFormat="1" applyFont="1"/>
    <xf numFmtId="191" fontId="7" fillId="0" borderId="0" xfId="0" applyNumberFormat="1" applyFont="1"/>
    <xf numFmtId="194" fontId="7" fillId="0" borderId="0" xfId="0" applyNumberFormat="1" applyFont="1" applyAlignment="1">
      <alignment/>
    </xf>
    <xf numFmtId="191" fontId="7" fillId="0" borderId="0" xfId="0" applyNumberFormat="1" applyFont="1" applyAlignment="1">
      <alignment/>
    </xf>
    <xf numFmtId="194" fontId="7" fillId="0" borderId="15" xfId="0" applyNumberFormat="1" applyFont="1" applyBorder="1" applyAlignment="1">
      <alignment horizontal="right" vertical="center"/>
    </xf>
    <xf numFmtId="194" fontId="7" fillId="0" borderId="16" xfId="0" applyNumberFormat="1" applyFont="1" applyBorder="1" applyAlignment="1">
      <alignment horizontal="right" vertical="center"/>
    </xf>
    <xf numFmtId="194" fontId="7" fillId="0" borderId="5" xfId="0" applyNumberFormat="1" applyFont="1" applyBorder="1" applyAlignment="1">
      <alignment horizontal="right"/>
    </xf>
    <xf numFmtId="194" fontId="7" fillId="0" borderId="10" xfId="0" applyNumberFormat="1" applyFont="1" applyBorder="1" applyAlignment="1">
      <alignment horizontal="right" vertical="center"/>
    </xf>
    <xf numFmtId="194" fontId="7" fillId="0" borderId="3" xfId="0" applyNumberFormat="1" applyFont="1" applyBorder="1" applyAlignment="1">
      <alignment horizontal="right"/>
    </xf>
    <xf numFmtId="191" fontId="7" fillId="0" borderId="10" xfId="0" applyNumberFormat="1" applyFont="1" applyBorder="1" applyAlignment="1">
      <alignment horizontal="right" vertical="center"/>
    </xf>
    <xf numFmtId="191" fontId="7" fillId="0" borderId="3" xfId="0" applyNumberFormat="1" applyFont="1" applyBorder="1" applyAlignment="1">
      <alignment horizontal="right"/>
    </xf>
    <xf numFmtId="191" fontId="7" fillId="0" borderId="16"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16" xfId="0" applyNumberFormat="1" applyFont="1" applyBorder="1" applyAlignment="1">
      <alignment vertical="center"/>
    </xf>
    <xf numFmtId="194" fontId="7" fillId="0" borderId="16" xfId="0" applyNumberFormat="1" applyFont="1" applyBorder="1" applyAlignment="1">
      <alignment vertical="center" wrapText="1"/>
    </xf>
    <xf numFmtId="194" fontId="7" fillId="0" borderId="5" xfId="0" applyNumberFormat="1" applyFont="1" applyBorder="1" applyAlignment="1">
      <alignment vertical="center"/>
    </xf>
    <xf numFmtId="194" fontId="7" fillId="0" borderId="18" xfId="0" applyNumberFormat="1" applyFont="1" applyBorder="1" applyAlignment="1">
      <alignment horizontal="right" vertical="center"/>
    </xf>
    <xf numFmtId="191" fontId="7" fillId="0" borderId="8" xfId="0" applyNumberFormat="1" applyFont="1" applyBorder="1" applyAlignment="1">
      <alignment horizontal="right" vertical="center"/>
    </xf>
    <xf numFmtId="191" fontId="7" fillId="0" borderId="9" xfId="0" applyNumberFormat="1" applyFont="1" applyBorder="1" applyAlignment="1">
      <alignment horizontal="right" vertical="center"/>
    </xf>
    <xf numFmtId="191" fontId="7" fillId="0" borderId="19" xfId="0" applyNumberFormat="1" applyFont="1" applyBorder="1" applyAlignment="1">
      <alignment horizontal="right" vertical="center"/>
    </xf>
    <xf numFmtId="191" fontId="7" fillId="0" borderId="16" xfId="0" applyNumberFormat="1" applyFont="1" applyBorder="1" applyAlignment="1">
      <alignment vertical="center" wrapText="1"/>
    </xf>
    <xf numFmtId="191" fontId="7" fillId="0" borderId="16" xfId="0" applyNumberFormat="1" applyFont="1" applyBorder="1" applyAlignment="1">
      <alignment vertical="center"/>
    </xf>
    <xf numFmtId="191" fontId="7" fillId="0" borderId="14" xfId="0" applyNumberFormat="1" applyFont="1" applyBorder="1" applyAlignment="1">
      <alignment horizontal="right" vertical="center"/>
    </xf>
    <xf numFmtId="0" fontId="2" fillId="0" borderId="0" xfId="0" applyFont="1" applyAlignment="1">
      <alignment horizontal="left" vertical="top" wrapText="1"/>
    </xf>
    <xf numFmtId="176" fontId="7" fillId="0" borderId="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4" xfId="0" applyNumberFormat="1" applyFont="1" applyBorder="1" applyAlignment="1">
      <alignment horizontal="righ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180" fontId="5" fillId="0" borderId="13" xfId="0" applyNumberFormat="1" applyFont="1" applyBorder="1" applyAlignment="1">
      <alignment horizontal="center" vertical="center"/>
    </xf>
    <xf numFmtId="0" fontId="9" fillId="0" borderId="13" xfId="0" applyFont="1" applyBorder="1" applyAlignment="1">
      <alignment horizontal="center" vertical="center"/>
    </xf>
    <xf numFmtId="180" fontId="5" fillId="0" borderId="13" xfId="0" applyNumberFormat="1" applyFont="1" applyBorder="1" applyAlignment="1">
      <alignment horizontal="center" vertical="center" wrapText="1"/>
    </xf>
    <xf numFmtId="0" fontId="9" fillId="0" borderId="13" xfId="0" applyFont="1" applyBorder="1" applyAlignment="1">
      <alignment vertical="center"/>
    </xf>
    <xf numFmtId="0" fontId="9" fillId="0" borderId="14" xfId="0" applyFont="1" applyBorder="1" applyAlignment="1">
      <alignmen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41" fontId="2" fillId="0" borderId="22" xfId="0" applyNumberFormat="1" applyFont="1" applyBorder="1" applyAlignment="1">
      <alignment horizontal="center" vertical="center" wrapText="1"/>
    </xf>
    <xf numFmtId="180" fontId="5" fillId="0" borderId="3" xfId="0" applyNumberFormat="1" applyFont="1" applyBorder="1" applyAlignment="1">
      <alignment horizontal="center" vertical="center"/>
    </xf>
    <xf numFmtId="0" fontId="5" fillId="0" borderId="7" xfId="0" applyFont="1" applyBorder="1" applyAlignment="1">
      <alignment horizontal="center" vertical="center"/>
    </xf>
    <xf numFmtId="176" fontId="7" fillId="0" borderId="8" xfId="0" applyNumberFormat="1" applyFont="1" applyBorder="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180" fontId="5" fillId="0" borderId="1" xfId="0" applyNumberFormat="1" applyFont="1" applyBorder="1" applyAlignment="1">
      <alignment horizontal="center" vertical="center"/>
    </xf>
    <xf numFmtId="0" fontId="9" fillId="0" borderId="6" xfId="0" applyFont="1" applyBorder="1" applyAlignment="1">
      <alignment horizontal="center" vertical="center"/>
    </xf>
    <xf numFmtId="0" fontId="5" fillId="0" borderId="1" xfId="0" applyFont="1" applyBorder="1" applyAlignment="1">
      <alignment horizontal="center" vertical="center" wrapText="1"/>
    </xf>
    <xf numFmtId="0" fontId="9" fillId="0" borderId="6" xfId="0" applyFont="1" applyBorder="1" applyAlignment="1">
      <alignment horizontal="center" vertical="center" wrapText="1"/>
    </xf>
    <xf numFmtId="41" fontId="5" fillId="0" borderId="17" xfId="0" applyNumberFormat="1" applyFont="1" applyBorder="1" applyAlignment="1">
      <alignment horizontal="center" vertical="center"/>
    </xf>
    <xf numFmtId="41" fontId="5" fillId="0" borderId="8" xfId="0" applyNumberFormat="1" applyFont="1" applyBorder="1" applyAlignment="1">
      <alignment horizontal="center" vertical="center"/>
    </xf>
    <xf numFmtId="0" fontId="0" fillId="0" borderId="8" xfId="0" applyBorder="1" applyAlignment="1">
      <alignment horizontal="center" vertical="center"/>
    </xf>
    <xf numFmtId="176" fontId="7" fillId="0" borderId="17"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1" xfId="0" applyNumberFormat="1" applyFont="1" applyBorder="1" applyAlignment="1">
      <alignment horizontal="right" vertical="center"/>
    </xf>
    <xf numFmtId="41" fontId="5" fillId="0" borderId="9"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8"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6" xfId="0" applyFont="1" applyBorder="1" applyAlignment="1">
      <alignment horizontal="center" vertical="center"/>
    </xf>
    <xf numFmtId="180" fontId="5" fillId="0" borderId="20" xfId="0" applyNumberFormat="1"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180" fontId="5" fillId="0" borderId="12" xfId="0" applyNumberFormat="1" applyFont="1" applyBorder="1" applyAlignment="1">
      <alignment horizontal="center" vertical="center"/>
    </xf>
    <xf numFmtId="0" fontId="9" fillId="0" borderId="8"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horizontal="center" vertical="center" wrapText="1"/>
    </xf>
    <xf numFmtId="0" fontId="9" fillId="0" borderId="23" xfId="0" applyFont="1" applyBorder="1" applyAlignment="1">
      <alignment horizontal="center" vertical="center" wrapText="1"/>
    </xf>
    <xf numFmtId="180" fontId="5" fillId="0" borderId="12" xfId="0" applyNumberFormat="1" applyFont="1" applyBorder="1" applyAlignment="1">
      <alignment horizontal="center" vertical="center" wrapText="1"/>
    </xf>
    <xf numFmtId="187" fontId="5" fillId="0" borderId="17" xfId="0" applyNumberFormat="1" applyFont="1" applyBorder="1" applyAlignment="1">
      <alignment horizontal="center" vertical="center"/>
    </xf>
    <xf numFmtId="0" fontId="5" fillId="0" borderId="8"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176" fontId="7" fillId="0" borderId="25" xfId="0" applyNumberFormat="1" applyFont="1" applyBorder="1" applyAlignment="1">
      <alignment horizontal="right" vertical="center" wrapText="1"/>
    </xf>
    <xf numFmtId="176" fontId="7" fillId="0" borderId="38" xfId="0" applyNumberFormat="1" applyFont="1" applyBorder="1" applyAlignment="1">
      <alignment horizontal="right" vertical="center" wrapText="1"/>
    </xf>
    <xf numFmtId="0" fontId="5" fillId="0" borderId="1" xfId="0" applyFont="1" applyBorder="1" applyAlignment="1">
      <alignment horizontal="center" vertical="center"/>
    </xf>
    <xf numFmtId="0" fontId="5" fillId="0" borderId="2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176" fontId="7" fillId="0" borderId="1" xfId="0" applyNumberFormat="1" applyFont="1" applyBorder="1" applyAlignment="1">
      <alignment horizontal="right"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40" xfId="0" applyFont="1" applyBorder="1" applyAlignment="1">
      <alignment horizontal="left" vertical="center" wrapText="1"/>
    </xf>
    <xf numFmtId="0" fontId="5" fillId="0" borderId="20" xfId="0" applyFont="1" applyBorder="1" applyAlignment="1">
      <alignment horizontal="left" vertical="center" wrapText="1"/>
    </xf>
    <xf numFmtId="0" fontId="5" fillId="0" borderId="41" xfId="0" applyFont="1" applyBorder="1" applyAlignment="1">
      <alignment horizontal="left" vertical="center" wrapText="1"/>
    </xf>
    <xf numFmtId="0" fontId="5" fillId="0" borderId="22" xfId="0" applyFont="1" applyBorder="1" applyAlignment="1">
      <alignment horizontal="left" vertical="center" wrapText="1"/>
    </xf>
    <xf numFmtId="0" fontId="5" fillId="0" borderId="20" xfId="0" applyFont="1" applyBorder="1" applyAlignment="1">
      <alignment horizontal="left"/>
    </xf>
    <xf numFmtId="0" fontId="8" fillId="0" borderId="22" xfId="0" applyFont="1" applyBorder="1" applyAlignment="1">
      <alignment horizontal="left" vertical="center"/>
    </xf>
    <xf numFmtId="0" fontId="14" fillId="0" borderId="22"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176" fontId="7" fillId="0" borderId="10"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2" xfId="0" applyNumberFormat="1" applyFont="1" applyBorder="1" applyAlignment="1">
      <alignment horizontal="right"/>
    </xf>
    <xf numFmtId="176" fontId="7" fillId="0" borderId="3" xfId="0" applyNumberFormat="1" applyFont="1" applyBorder="1" applyAlignment="1">
      <alignment horizontal="right"/>
    </xf>
    <xf numFmtId="176" fontId="7" fillId="0" borderId="4" xfId="0" applyNumberFormat="1" applyFont="1" applyBorder="1" applyAlignment="1">
      <alignment horizontal="right"/>
    </xf>
    <xf numFmtId="0" fontId="2" fillId="0" borderId="0" xfId="0" applyFont="1" applyBorder="1" applyAlignment="1">
      <alignment horizontal="right" wrapText="1"/>
    </xf>
    <xf numFmtId="0" fontId="2" fillId="0" borderId="0" xfId="0" applyFont="1" applyBorder="1" applyAlignment="1">
      <alignment horizontal="right"/>
    </xf>
    <xf numFmtId="176" fontId="7" fillId="0" borderId="9"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176" fontId="7" fillId="0" borderId="1" xfId="0" applyNumberFormat="1" applyFont="1" applyBorder="1" applyAlignment="1">
      <alignment horizontal="right"/>
    </xf>
    <xf numFmtId="0" fontId="5" fillId="0" borderId="12" xfId="0" applyFont="1" applyBorder="1" applyAlignment="1">
      <alignment horizontal="center" vertical="center"/>
    </xf>
    <xf numFmtId="0" fontId="0" fillId="0" borderId="32" xfId="0" applyBorder="1" applyAlignment="1">
      <alignment horizontal="center"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13" fillId="0" borderId="3" xfId="0" applyFont="1" applyBorder="1" applyAlignment="1">
      <alignment horizontal="center" vertical="center" wrapText="1"/>
    </xf>
    <xf numFmtId="180" fontId="8" fillId="0" borderId="0" xfId="0" applyNumberFormat="1" applyFont="1" applyBorder="1" applyAlignment="1">
      <alignment horizontal="left" vertical="center" wrapText="1"/>
    </xf>
    <xf numFmtId="0" fontId="12" fillId="0" borderId="0" xfId="0" applyFont="1" applyAlignment="1">
      <alignment horizontal="lef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0" xfId="0" applyFont="1" applyAlignment="1">
      <alignment horizontal="left" vertical="top"/>
    </xf>
    <xf numFmtId="0" fontId="2" fillId="0" borderId="0" xfId="0" applyFont="1" applyBorder="1" applyAlignment="1">
      <alignment horizontal="left" vertical="top" wrapText="1"/>
    </xf>
    <xf numFmtId="0" fontId="8" fillId="0" borderId="22" xfId="0" applyNumberFormat="1" applyFont="1" applyBorder="1" applyAlignment="1">
      <alignment horizontal="left" wrapText="1"/>
    </xf>
    <xf numFmtId="180" fontId="5" fillId="0" borderId="20" xfId="0" applyNumberFormat="1" applyFont="1" applyBorder="1" applyAlignment="1">
      <alignment horizontal="left" vertical="center"/>
    </xf>
    <xf numFmtId="0" fontId="9" fillId="0" borderId="20" xfId="0" applyFont="1" applyBorder="1" applyAlignment="1">
      <alignment horizontal="left" vertical="center"/>
    </xf>
    <xf numFmtId="180" fontId="5" fillId="0" borderId="0" xfId="0" applyNumberFormat="1" applyFont="1" applyBorder="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6" fillId="0" borderId="0" xfId="0" applyNumberFormat="1" applyFont="1" applyAlignment="1">
      <alignment horizontal="center" vertical="center" wrapText="1"/>
    </xf>
    <xf numFmtId="0" fontId="2" fillId="0" borderId="0" xfId="0" applyNumberFormat="1" applyFont="1" applyBorder="1" applyAlignment="1">
      <alignment horizontal="center" wrapText="1"/>
    </xf>
    <xf numFmtId="0" fontId="5" fillId="0" borderId="12" xfId="0" applyFont="1" applyBorder="1" applyAlignment="1">
      <alignment horizontal="center" vertical="center" wrapText="1"/>
    </xf>
    <xf numFmtId="41" fontId="5" fillId="0" borderId="16"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2" fillId="0" borderId="22" xfId="0" applyNumberFormat="1" applyFont="1" applyBorder="1" applyAlignment="1">
      <alignment horizontal="right" vertical="center" wrapText="1"/>
    </xf>
    <xf numFmtId="0" fontId="2"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vertical="center" wrapText="1"/>
    </xf>
    <xf numFmtId="0" fontId="9" fillId="0" borderId="22" xfId="0" applyFont="1" applyBorder="1" applyAlignment="1">
      <alignment horizontal="center" vertical="center" wrapText="1"/>
    </xf>
    <xf numFmtId="0" fontId="5" fillId="0" borderId="17" xfId="0" applyFont="1" applyBorder="1" applyAlignment="1">
      <alignment horizontal="center" vertical="center"/>
    </xf>
    <xf numFmtId="0" fontId="0" fillId="0" borderId="1" xfId="0" applyBorder="1" applyAlignment="1">
      <alignment vertical="center"/>
    </xf>
    <xf numFmtId="176" fontId="7" fillId="0" borderId="42" xfId="0" applyNumberFormat="1" applyFont="1" applyBorder="1" applyAlignment="1">
      <alignment horizontal="right" vertical="center" wrapText="1"/>
    </xf>
    <xf numFmtId="176" fontId="7" fillId="0" borderId="13" xfId="0" applyNumberFormat="1" applyFont="1" applyBorder="1" applyAlignment="1">
      <alignment horizontal="right"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3" xfId="0" applyFont="1" applyBorder="1" applyAlignment="1">
      <alignment horizontal="center" vertical="center"/>
    </xf>
    <xf numFmtId="0" fontId="0" fillId="0" borderId="35" xfId="0" applyBorder="1" applyAlignment="1">
      <alignment vertical="center"/>
    </xf>
    <xf numFmtId="0" fontId="0" fillId="0" borderId="44" xfId="0" applyBorder="1" applyAlignment="1">
      <alignment vertical="center"/>
    </xf>
    <xf numFmtId="0" fontId="0" fillId="0" borderId="18" xfId="0" applyBorder="1" applyAlignment="1">
      <alignment vertical="center"/>
    </xf>
    <xf numFmtId="176" fontId="7" fillId="0" borderId="45" xfId="0" applyNumberFormat="1" applyFont="1" applyBorder="1" applyAlignment="1">
      <alignment horizontal="right" vertical="center" wrapText="1"/>
    </xf>
    <xf numFmtId="176" fontId="7" fillId="0" borderId="14" xfId="0" applyNumberFormat="1" applyFont="1" applyBorder="1" applyAlignment="1">
      <alignment horizontal="right" vertical="center" wrapText="1"/>
    </xf>
    <xf numFmtId="0" fontId="5" fillId="0" borderId="20" xfId="0" applyFont="1" applyBorder="1" applyAlignment="1">
      <alignment horizontal="left" vertical="center"/>
    </xf>
    <xf numFmtId="0" fontId="9" fillId="0" borderId="20" xfId="0" applyFont="1" applyBorder="1" applyAlignment="1">
      <alignment/>
    </xf>
    <xf numFmtId="0" fontId="9" fillId="0" borderId="0" xfId="0" applyFont="1" applyAlignment="1">
      <alignment horizontal="center" vertical="center"/>
    </xf>
    <xf numFmtId="0" fontId="9" fillId="0" borderId="33" xfId="0" applyFont="1" applyBorder="1" applyAlignment="1">
      <alignment horizontal="center" vertical="center"/>
    </xf>
    <xf numFmtId="0" fontId="5" fillId="0" borderId="46" xfId="0" applyFont="1" applyBorder="1" applyAlignment="1">
      <alignment horizontal="center" vertical="center" wrapText="1"/>
    </xf>
    <xf numFmtId="0" fontId="0" fillId="0" borderId="10" xfId="0" applyBorder="1" applyAlignment="1">
      <alignment vertical="center" wrapText="1"/>
    </xf>
    <xf numFmtId="176" fontId="7" fillId="0" borderId="42" xfId="0" applyNumberFormat="1" applyFont="1" applyBorder="1" applyAlignment="1">
      <alignment horizontal="right" vertical="center"/>
    </xf>
    <xf numFmtId="0" fontId="5" fillId="0" borderId="2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xf>
    <xf numFmtId="41" fontId="5" fillId="0" borderId="3" xfId="0" applyNumberFormat="1" applyFont="1" applyBorder="1" applyAlignment="1">
      <alignment horizontal="center" vertical="center"/>
    </xf>
    <xf numFmtId="0" fontId="0" fillId="0" borderId="3" xfId="0"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16" xfId="0" applyFont="1" applyBorder="1" applyAlignment="1">
      <alignment horizontal="center" vertical="center"/>
    </xf>
    <xf numFmtId="41" fontId="5" fillId="0" borderId="5" xfId="0" applyNumberFormat="1" applyFont="1" applyBorder="1" applyAlignment="1">
      <alignment horizontal="center" vertical="center"/>
    </xf>
    <xf numFmtId="176" fontId="7" fillId="0" borderId="15" xfId="0" applyNumberFormat="1" applyFont="1" applyBorder="1" applyAlignment="1">
      <alignment horizontal="right" vertical="center"/>
    </xf>
    <xf numFmtId="0" fontId="2" fillId="0" borderId="22" xfId="0" applyFont="1" applyBorder="1" applyAlignment="1">
      <alignment horizontal="right" vertical="center"/>
    </xf>
    <xf numFmtId="41" fontId="2" fillId="0" borderId="22" xfId="0" applyNumberFormat="1" applyFont="1" applyBorder="1" applyAlignment="1">
      <alignment horizontal="right" vertical="center"/>
    </xf>
    <xf numFmtId="0" fontId="5" fillId="0" borderId="0" xfId="0" applyFont="1" applyBorder="1" applyAlignment="1">
      <alignment horizontal="left" vertical="center" wrapText="1"/>
    </xf>
    <xf numFmtId="41" fontId="5" fillId="0" borderId="9" xfId="0" applyNumberFormat="1"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3" fillId="0" borderId="1" xfId="0" applyFont="1" applyBorder="1" applyAlignment="1">
      <alignment horizontal="center" vertical="center" wrapText="1"/>
    </xf>
    <xf numFmtId="41" fontId="2" fillId="0" borderId="0" xfId="0" applyNumberFormat="1" applyFont="1" applyBorder="1" applyAlignment="1">
      <alignment horizontal="right" vertical="center" wrapText="1"/>
    </xf>
    <xf numFmtId="41" fontId="5" fillId="0" borderId="29" xfId="0" applyNumberFormat="1" applyFont="1" applyBorder="1" applyAlignment="1">
      <alignment horizontal="center" vertical="center" wrapText="1"/>
    </xf>
    <xf numFmtId="41" fontId="5" fillId="0" borderId="11" xfId="0" applyNumberFormat="1" applyFont="1" applyBorder="1" applyAlignment="1">
      <alignment horizontal="center" vertical="center" wrapText="1"/>
    </xf>
    <xf numFmtId="187" fontId="5" fillId="0" borderId="3" xfId="0" applyNumberFormat="1" applyFont="1" applyBorder="1" applyAlignment="1">
      <alignment horizontal="center" vertical="center"/>
    </xf>
    <xf numFmtId="0" fontId="9" fillId="0" borderId="7" xfId="0" applyFont="1" applyBorder="1" applyAlignment="1">
      <alignment horizontal="center" vertical="center"/>
    </xf>
    <xf numFmtId="176" fontId="7" fillId="0" borderId="5"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3" xfId="0" applyNumberFormat="1" applyFont="1" applyBorder="1" applyAlignment="1">
      <alignment horizontal="right" vertical="center" wrapText="1"/>
    </xf>
    <xf numFmtId="187" fontId="5" fillId="0" borderId="1" xfId="0" applyNumberFormat="1" applyFont="1" applyBorder="1" applyAlignment="1">
      <alignment horizontal="center"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37" xfId="0" applyNumberFormat="1" applyFont="1" applyBorder="1" applyAlignment="1">
      <alignment horizontal="right" vertical="center"/>
    </xf>
    <xf numFmtId="0" fontId="5" fillId="0" borderId="0" xfId="0" applyFont="1" applyBorder="1" applyAlignment="1">
      <alignment horizontal="left"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176" fontId="7" fillId="0" borderId="18" xfId="0" applyNumberFormat="1" applyFont="1" applyBorder="1" applyAlignment="1">
      <alignment horizontal="right" vertical="center"/>
    </xf>
    <xf numFmtId="0" fontId="5" fillId="0" borderId="9" xfId="0" applyFont="1" applyBorder="1" applyAlignment="1">
      <alignment horizontal="center" vertical="center" wrapText="1"/>
    </xf>
    <xf numFmtId="41" fontId="5" fillId="0" borderId="34" xfId="0" applyNumberFormat="1" applyFont="1" applyBorder="1" applyAlignment="1">
      <alignment horizontal="center" vertical="center" wrapText="1"/>
    </xf>
    <xf numFmtId="41" fontId="5" fillId="0" borderId="35" xfId="0" applyNumberFormat="1" applyFont="1" applyBorder="1" applyAlignment="1">
      <alignment horizontal="center" vertical="center" wrapText="1"/>
    </xf>
    <xf numFmtId="41" fontId="5" fillId="0" borderId="36" xfId="0" applyNumberFormat="1" applyFont="1" applyBorder="1" applyAlignment="1">
      <alignment horizontal="center" vertical="center" wrapText="1"/>
    </xf>
    <xf numFmtId="41" fontId="5" fillId="0" borderId="37"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6</xdr:col>
      <xdr:colOff>0</xdr:colOff>
      <xdr:row>37</xdr:row>
      <xdr:rowOff>0</xdr:rowOff>
    </xdr:to>
    <xdr:sp macro="" textlink="">
      <xdr:nvSpPr>
        <xdr:cNvPr id="1025" name="Text Box 1"/>
        <xdr:cNvSpPr txBox="1">
          <a:spLocks noChangeArrowheads="1"/>
        </xdr:cNvSpPr>
      </xdr:nvSpPr>
      <xdr:spPr bwMode="auto">
        <a:xfrm>
          <a:off x="3333750" y="7610475"/>
          <a:ext cx="6667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xdr:col>
      <xdr:colOff>0</xdr:colOff>
      <xdr:row>12</xdr:row>
      <xdr:rowOff>0</xdr:rowOff>
    </xdr:from>
    <xdr:to>
      <xdr:col>6</xdr:col>
      <xdr:colOff>0</xdr:colOff>
      <xdr:row>12</xdr:row>
      <xdr:rowOff>0</xdr:rowOff>
    </xdr:to>
    <xdr:sp macro="" textlink="">
      <xdr:nvSpPr>
        <xdr:cNvPr id="1026" name="Text Box 2"/>
        <xdr:cNvSpPr txBox="1">
          <a:spLocks noChangeArrowheads="1"/>
        </xdr:cNvSpPr>
      </xdr:nvSpPr>
      <xdr:spPr bwMode="auto">
        <a:xfrm>
          <a:off x="3333750" y="2371725"/>
          <a:ext cx="6667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13458825" cy="476250"/>
    <xdr:grpSp>
      <xdr:nvGrpSpPr>
        <xdr:cNvPr id="2338" name="群組 1"/>
        <xdr:cNvGrpSpPr>
          <a:grpSpLocks/>
        </xdr:cNvGrpSpPr>
      </xdr:nvGrpSpPr>
      <xdr:grpSpPr bwMode="auto">
        <a:xfrm>
          <a:off x="0" y="0"/>
          <a:ext cx="13458825" cy="476250"/>
          <a:chOff x="0" y="0"/>
          <a:chExt cx="13211735" cy="467850"/>
        </a:xfrm>
      </xdr:grpSpPr>
      <xdr:sp macro="" textlink="A1">
        <xdr:nvSpPr>
          <xdr:cNvPr id="1052" name="報表類別"/>
          <xdr:cNvSpPr>
            <a:spLocks noChangeArrowheads="1" noTextEdit="1"/>
          </xdr:cNvSpPr>
        </xdr:nvSpPr>
        <xdr:spPr bwMode="auto">
          <a:xfrm>
            <a:off x="0" y="0"/>
            <a:ext cx="908307" cy="224568"/>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802A663F-C242-4BF0-9429-2AAB9DBD02BA}"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sp macro="" textlink="C1">
        <xdr:nvSpPr>
          <xdr:cNvPr id="1053" name="報表週期"/>
          <xdr:cNvSpPr>
            <a:spLocks noChangeArrowheads="1" noTextEdit="1"/>
          </xdr:cNvSpPr>
        </xdr:nvSpPr>
        <xdr:spPr bwMode="auto">
          <a:xfrm>
            <a:off x="0" y="224568"/>
            <a:ext cx="908307" cy="243282"/>
          </a:xfrm>
          <a:prstGeom prst="rect">
            <a:avLst/>
          </a:prstGeom>
          <a:solidFill>
            <a:srgbClr val="FFFFFF"/>
          </a:solidFill>
          <a:ln w="19050">
            <a:solidFill>
              <a:srgbClr val="000000"/>
            </a:solidFill>
            <a:miter lim="800000"/>
            <a:headEnd type="none"/>
            <a:tailEnd type="none"/>
          </a:ln>
        </xdr:spPr>
        <xdr:txBody>
          <a:bodyPr lIns="36000" rIns="36000" anchor="ctr" anchorCtr="0"/>
          <a:lstStyle/>
          <a:p>
            <a:pPr algn="ctr"/>
            <a:fld id="{C3351DD1-964C-4DAF-8449-DF4165A04278}" type="TxLink">
              <a:rPr lang="zh-TW" altLang="en-US" sz="1200" b="0" i="0" u="none" strike="noStrike">
                <a:solidFill>
                  <a:srgbClr val="000000"/>
                </a:solidFill>
                <a:latin typeface="標楷體"/>
                <a:ea typeface="標楷體"/>
              </a:rPr>
              <a:t>季　　　報</a:t>
            </a:fld>
            <a:endParaRPr lang="zh-TW" altLang="en-US"/>
          </a:p>
        </xdr:txBody>
      </xdr:sp>
      <xdr:sp macro="" textlink="D1">
        <xdr:nvSpPr>
          <xdr:cNvPr id="1054" name="報表類別"/>
          <xdr:cNvSpPr>
            <a:spLocks noChangeArrowheads="1" noTextEdit="1"/>
          </xdr:cNvSpPr>
        </xdr:nvSpPr>
        <xdr:spPr bwMode="auto">
          <a:xfrm>
            <a:off x="924821" y="224568"/>
            <a:ext cx="9591720" cy="243282"/>
          </a:xfrm>
          <a:prstGeom prst="rect">
            <a:avLst/>
          </a:prstGeom>
          <a:solidFill>
            <a:srgbClr val="FFFFFF"/>
          </a:solidFill>
          <a:ln w="19050">
            <a:noFill/>
          </a:ln>
        </xdr:spPr>
        <xdr:txBody>
          <a:bodyPr/>
          <a:lstStyle/>
          <a:p>
            <a:fld id="{496AB9B6-82EF-4A12-8000-DF7C54C04B07}" type="TxLink">
              <a:rPr lang="zh-TW" altLang="en-US" sz="1200" b="0" i="0" u="none" strike="noStrike">
                <a:solidFill>
                  <a:srgbClr val="000000"/>
                </a:solidFill>
                <a:latin typeface="標楷體"/>
                <a:ea typeface="標楷體"/>
              </a:rPr>
              <a:t>每季終了後1個月內編送</a:t>
            </a:fld>
            <a:endParaRPr lang="zh-TW" altLang="en-US"/>
          </a:p>
        </xdr:txBody>
      </xdr:sp>
      <xdr:sp macro="" textlink="">
        <xdr:nvSpPr>
          <xdr:cNvPr id="1055" name="編製機關"/>
          <xdr:cNvSpPr>
            <a:spLocks noChangeArrowheads="1"/>
          </xdr:cNvSpPr>
        </xdr:nvSpPr>
        <xdr:spPr bwMode="auto">
          <a:xfrm>
            <a:off x="10519844" y="0"/>
            <a:ext cx="720040" cy="224568"/>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sp macro="" textlink="">
        <xdr:nvSpPr>
          <xdr:cNvPr id="1056" name="表號"/>
          <xdr:cNvSpPr>
            <a:spLocks noChangeArrowheads="1"/>
          </xdr:cNvSpPr>
        </xdr:nvSpPr>
        <xdr:spPr bwMode="auto">
          <a:xfrm>
            <a:off x="10519844" y="224568"/>
            <a:ext cx="720040" cy="243282"/>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sp macro="" textlink="B1">
        <xdr:nvSpPr>
          <xdr:cNvPr id="1057" name="報表類別"/>
          <xdr:cNvSpPr>
            <a:spLocks noChangeArrowheads="1" noTextEdit="1"/>
          </xdr:cNvSpPr>
        </xdr:nvSpPr>
        <xdr:spPr bwMode="auto">
          <a:xfrm>
            <a:off x="11249792" y="0"/>
            <a:ext cx="1961943" cy="224568"/>
          </a:xfrm>
          <a:prstGeom prst="rect">
            <a:avLst/>
          </a:prstGeom>
          <a:solidFill>
            <a:srgbClr val="FFFFFF"/>
          </a:solidFill>
          <a:ln w="19050">
            <a:solidFill>
              <a:srgbClr val="000000"/>
            </a:solidFill>
            <a:miter lim="800000"/>
            <a:headEnd type="none"/>
            <a:tailEnd type="none"/>
          </a:ln>
        </xdr:spPr>
        <xdr:txBody>
          <a:bodyPr/>
          <a:lstStyle/>
          <a:p>
            <a:fld id="{81262B6B-0DC8-482C-9AAC-FE702DF3EEFB}"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sp macro="" textlink="E1">
        <xdr:nvSpPr>
          <xdr:cNvPr id="1058" name="報表類別"/>
          <xdr:cNvSpPr>
            <a:spLocks noChangeArrowheads="1" noTextEdit="1"/>
          </xdr:cNvSpPr>
        </xdr:nvSpPr>
        <xdr:spPr bwMode="auto">
          <a:xfrm>
            <a:off x="11249792" y="224568"/>
            <a:ext cx="1961943" cy="243282"/>
          </a:xfrm>
          <a:prstGeom prst="rect">
            <a:avLst/>
          </a:prstGeom>
          <a:solidFill>
            <a:srgbClr val="FFFFFF"/>
          </a:solidFill>
          <a:ln w="19050">
            <a:solidFill>
              <a:srgbClr val="000000"/>
            </a:solidFill>
            <a:miter lim="800000"/>
            <a:headEnd type="none"/>
            <a:tailEnd type="none"/>
          </a:ln>
        </xdr:spPr>
        <xdr:txBody>
          <a:bodyPr/>
          <a:lstStyle/>
          <a:p>
            <a:fld id="{D38DFF12-A751-419A-A9A1-90C00B7FD1DA}" type="TxLink">
              <a:rPr lang="zh-TW" altLang="en-US" sz="1200" b="0" i="0" u="none" strike="noStrike">
                <a:solidFill>
                  <a:srgbClr val="000000"/>
                </a:solidFill>
                <a:latin typeface="標楷體"/>
                <a:ea typeface="標楷體"/>
              </a:rPr>
              <a:t>10730-06-03-2</a:t>
            </a:fld>
            <a:endParaRPr lang="zh-TW" altLang="en-US"/>
          </a:p>
        </xdr:txBody>
      </xdr:sp>
      <xdr:sp macro="" textlink="">
        <xdr:nvSpPr>
          <xdr:cNvPr id="2359" name="Line 37"/>
          <xdr:cNvSpPr>
            <a:spLocks noChangeShapeType="1"/>
          </xdr:cNvSpPr>
        </xdr:nvSpPr>
        <xdr:spPr bwMode="auto">
          <a:xfrm>
            <a:off x="895095" y="467265"/>
            <a:ext cx="9608234"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oneCellAnchor>
    <xdr:from>
      <xdr:col>15</xdr:col>
      <xdr:colOff>542925</xdr:colOff>
      <xdr:row>5</xdr:row>
      <xdr:rowOff>457200</xdr:rowOff>
    </xdr:from>
    <xdr:ext cx="2657475" cy="257175"/>
    <xdr:sp macro="" textlink="">
      <xdr:nvSpPr>
        <xdr:cNvPr id="2339" name="報表類別"/>
        <xdr:cNvSpPr>
          <a:spLocks noChangeArrowheads="1"/>
        </xdr:cNvSpPr>
      </xdr:nvSpPr>
      <xdr:spPr bwMode="auto">
        <a:xfrm>
          <a:off x="10544175" y="914400"/>
          <a:ext cx="2657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sp>
    <xdr:clientData/>
  </xdr:oneCellAnchor>
  <xdr:twoCellAnchor>
    <xdr:from>
      <xdr:col>5</xdr:col>
      <xdr:colOff>0</xdr:colOff>
      <xdr:row>35</xdr:row>
      <xdr:rowOff>0</xdr:rowOff>
    </xdr:from>
    <xdr:to>
      <xdr:col>6</xdr:col>
      <xdr:colOff>0</xdr:colOff>
      <xdr:row>35</xdr:row>
      <xdr:rowOff>0</xdr:rowOff>
    </xdr:to>
    <xdr:sp macro="" textlink="">
      <xdr:nvSpPr>
        <xdr:cNvPr id="1086" name="Text Box 62"/>
        <xdr:cNvSpPr txBox="1">
          <a:spLocks noChangeArrowheads="1"/>
        </xdr:cNvSpPr>
      </xdr:nvSpPr>
      <xdr:spPr bwMode="auto">
        <a:xfrm>
          <a:off x="3333750" y="7191375"/>
          <a:ext cx="6667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19050</xdr:colOff>
      <xdr:row>0</xdr:row>
      <xdr:rowOff>0</xdr:rowOff>
    </xdr:from>
    <xdr:to>
      <xdr:col>40</xdr:col>
      <xdr:colOff>495300</xdr:colOff>
      <xdr:row>6</xdr:row>
      <xdr:rowOff>257175</xdr:rowOff>
    </xdr:to>
    <xdr:grpSp>
      <xdr:nvGrpSpPr>
        <xdr:cNvPr id="2341" name="群組 2"/>
        <xdr:cNvGrpSpPr>
          <a:grpSpLocks/>
        </xdr:cNvGrpSpPr>
      </xdr:nvGrpSpPr>
      <xdr:grpSpPr bwMode="auto">
        <a:xfrm>
          <a:off x="13354050" y="0"/>
          <a:ext cx="12858750" cy="1171575"/>
          <a:chOff x="13211735" y="-9525"/>
          <a:chExt cx="12950639" cy="1164989"/>
        </a:xfrm>
      </xdr:grpSpPr>
      <xdr:sp macro="" textlink="A1">
        <xdr:nvSpPr>
          <xdr:cNvPr id="1099" name="報表類別"/>
          <xdr:cNvSpPr>
            <a:spLocks noChangeArrowheads="1" noTextEdit="1"/>
          </xdr:cNvSpPr>
        </xdr:nvSpPr>
        <xdr:spPr bwMode="auto">
          <a:xfrm>
            <a:off x="13211735" y="-9525"/>
            <a:ext cx="883881" cy="236784"/>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548866C7-0A97-4B12-A89B-001B85E496CF}"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sp macro="" textlink="C1">
        <xdr:nvSpPr>
          <xdr:cNvPr id="1100" name="報表週期"/>
          <xdr:cNvSpPr>
            <a:spLocks noChangeArrowheads="1" noTextEdit="1"/>
          </xdr:cNvSpPr>
        </xdr:nvSpPr>
        <xdr:spPr bwMode="auto">
          <a:xfrm>
            <a:off x="13211735" y="227259"/>
            <a:ext cx="883881" cy="236784"/>
          </a:xfrm>
          <a:prstGeom prst="rect">
            <a:avLst/>
          </a:prstGeom>
          <a:solidFill>
            <a:srgbClr val="FFFFFF"/>
          </a:solidFill>
          <a:ln w="19050">
            <a:solidFill>
              <a:srgbClr val="000000"/>
            </a:solidFill>
            <a:miter lim="800000"/>
            <a:headEnd type="none"/>
            <a:tailEnd type="none"/>
          </a:ln>
        </xdr:spPr>
        <xdr:txBody>
          <a:bodyPr lIns="36000" rIns="36000" anchor="ctr" anchorCtr="0"/>
          <a:lstStyle/>
          <a:p>
            <a:pPr algn="ctr"/>
            <a:fld id="{2886D217-BF34-49C0-97A8-6C5E422699E6}" type="TxLink">
              <a:rPr lang="zh-TW" altLang="en-US" sz="1200" b="0" i="0" u="none" strike="noStrike">
                <a:solidFill>
                  <a:srgbClr val="000000"/>
                </a:solidFill>
                <a:latin typeface="標楷體"/>
                <a:ea typeface="標楷體"/>
              </a:rPr>
              <a:t>季　　　報</a:t>
            </a:fld>
            <a:endParaRPr lang="zh-TW" altLang="en-US"/>
          </a:p>
        </xdr:txBody>
      </xdr:sp>
      <xdr:sp macro="" textlink="D1">
        <xdr:nvSpPr>
          <xdr:cNvPr id="1101" name="報表類別"/>
          <xdr:cNvSpPr>
            <a:spLocks noChangeArrowheads="1" noTextEdit="1"/>
          </xdr:cNvSpPr>
        </xdr:nvSpPr>
        <xdr:spPr bwMode="auto">
          <a:xfrm>
            <a:off x="14115042" y="227259"/>
            <a:ext cx="9402164" cy="236784"/>
          </a:xfrm>
          <a:prstGeom prst="rect">
            <a:avLst/>
          </a:prstGeom>
          <a:solidFill>
            <a:srgbClr val="FFFFFF"/>
          </a:solidFill>
          <a:ln w="19050">
            <a:noFill/>
          </a:ln>
        </xdr:spPr>
        <xdr:txBody>
          <a:bodyPr/>
          <a:lstStyle/>
          <a:p>
            <a:fld id="{22B36AD4-11BD-43E7-B3FC-6C3722A76543}" type="TxLink">
              <a:rPr lang="zh-TW" altLang="en-US" sz="1200" b="0" i="0" u="none" strike="noStrike">
                <a:solidFill>
                  <a:srgbClr val="000000"/>
                </a:solidFill>
                <a:latin typeface="標楷體"/>
                <a:ea typeface="標楷體"/>
              </a:rPr>
              <a:t>每季終了後1個月內編送</a:t>
            </a:fld>
            <a:endParaRPr lang="zh-TW" altLang="en-US"/>
          </a:p>
        </xdr:txBody>
      </xdr:sp>
      <xdr:sp macro="" textlink="">
        <xdr:nvSpPr>
          <xdr:cNvPr id="1102" name="編製機關"/>
          <xdr:cNvSpPr>
            <a:spLocks noChangeArrowheads="1"/>
          </xdr:cNvSpPr>
        </xdr:nvSpPr>
        <xdr:spPr bwMode="auto">
          <a:xfrm>
            <a:off x="23513968" y="-9525"/>
            <a:ext cx="747899" cy="236784"/>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sp macro="" textlink="">
        <xdr:nvSpPr>
          <xdr:cNvPr id="1103" name="表號"/>
          <xdr:cNvSpPr>
            <a:spLocks noChangeArrowheads="1"/>
          </xdr:cNvSpPr>
        </xdr:nvSpPr>
        <xdr:spPr bwMode="auto">
          <a:xfrm>
            <a:off x="23513968" y="227259"/>
            <a:ext cx="747899" cy="236784"/>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sp macro="" textlink="B1">
        <xdr:nvSpPr>
          <xdr:cNvPr id="1104" name="報表類別"/>
          <xdr:cNvSpPr>
            <a:spLocks noChangeArrowheads="1" noTextEdit="1"/>
          </xdr:cNvSpPr>
        </xdr:nvSpPr>
        <xdr:spPr bwMode="auto">
          <a:xfrm>
            <a:off x="24232729" y="-9525"/>
            <a:ext cx="1929645" cy="236784"/>
          </a:xfrm>
          <a:prstGeom prst="rect">
            <a:avLst/>
          </a:prstGeom>
          <a:solidFill>
            <a:srgbClr val="FFFFFF"/>
          </a:solidFill>
          <a:ln w="19050">
            <a:solidFill>
              <a:srgbClr val="000000"/>
            </a:solidFill>
            <a:miter lim="800000"/>
            <a:headEnd type="none"/>
            <a:tailEnd type="none"/>
          </a:ln>
        </xdr:spPr>
        <xdr:txBody>
          <a:bodyPr/>
          <a:lstStyle/>
          <a:p>
            <a:fld id="{D7CA2A4F-1BE6-4315-A113-A192CD8CBD25}"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sp macro="" textlink="E1">
        <xdr:nvSpPr>
          <xdr:cNvPr id="1105" name="報表類別"/>
          <xdr:cNvSpPr>
            <a:spLocks noChangeArrowheads="1" noTextEdit="1"/>
          </xdr:cNvSpPr>
        </xdr:nvSpPr>
        <xdr:spPr bwMode="auto">
          <a:xfrm>
            <a:off x="24232729" y="227259"/>
            <a:ext cx="1929645" cy="236784"/>
          </a:xfrm>
          <a:prstGeom prst="rect">
            <a:avLst/>
          </a:prstGeom>
          <a:solidFill>
            <a:srgbClr val="FFFFFF"/>
          </a:solidFill>
          <a:ln w="19050">
            <a:solidFill>
              <a:srgbClr val="000000"/>
            </a:solidFill>
            <a:miter lim="800000"/>
            <a:headEnd type="none"/>
            <a:tailEnd type="none"/>
          </a:ln>
        </xdr:spPr>
        <xdr:txBody>
          <a:bodyPr/>
          <a:lstStyle/>
          <a:p>
            <a:fld id="{73E73E44-2C78-4F82-87DE-CE98E3C9FF04}" type="TxLink">
              <a:rPr lang="zh-TW" altLang="en-US" sz="1200" b="0" i="0" u="none" strike="noStrike">
                <a:solidFill>
                  <a:srgbClr val="000000"/>
                </a:solidFill>
                <a:latin typeface="標楷體"/>
                <a:ea typeface="標楷體"/>
              </a:rPr>
              <a:t>10730-06-03-2</a:t>
            </a:fld>
            <a:endParaRPr lang="zh-TW" altLang="en-US"/>
          </a:p>
        </xdr:txBody>
      </xdr:sp>
      <xdr:sp macro="" textlink="">
        <xdr:nvSpPr>
          <xdr:cNvPr id="2350" name="Line 82"/>
          <xdr:cNvSpPr>
            <a:spLocks noChangeShapeType="1"/>
          </xdr:cNvSpPr>
        </xdr:nvSpPr>
        <xdr:spPr bwMode="auto">
          <a:xfrm>
            <a:off x="14085903" y="457636"/>
            <a:ext cx="9424828"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257" name="報表類別"/>
          <xdr:cNvSpPr>
            <a:spLocks noChangeArrowheads="1"/>
          </xdr:cNvSpPr>
        </xdr:nvSpPr>
        <xdr:spPr bwMode="auto">
          <a:xfrm>
            <a:off x="23504255" y="899749"/>
            <a:ext cx="2628980" cy="255715"/>
          </a:xfrm>
          <a:prstGeom prst="rect">
            <a:avLst/>
          </a:prstGeom>
          <a:noFill/>
          <a:ln w="19050">
            <a:noFill/>
          </a:ln>
        </xdr:spPr>
        <xdr:txBody>
          <a:bodyPr/>
          <a:lstStyle/>
          <a:p>
            <a:pPr algn="r"/>
            <a:endParaRPr lang="zh-TW" altLang="en-US" sz="1200">
              <a:latin typeface="標楷體" pitchFamily="65" charset="-120"/>
              <a:ea typeface="標楷體" pitchFamily="65" charset="-120"/>
            </a:endParaRPr>
          </a:p>
        </xdr:txBody>
      </xdr:sp>
    </xdr:grpSp>
    <xdr:clientData/>
  </xdr:twoCellAnchor>
  <xdr:oneCellAnchor>
    <xdr:from>
      <xdr:col>36</xdr:col>
      <xdr:colOff>19050</xdr:colOff>
      <xdr:row>43</xdr:row>
      <xdr:rowOff>38100</xdr:rowOff>
    </xdr:from>
    <xdr:ext cx="2714625" cy="285750"/>
    <xdr:sp macro="" textlink="B2">
      <xdr:nvSpPr>
        <xdr:cNvPr id="1108" name="報表類別"/>
        <xdr:cNvSpPr>
          <a:spLocks noChangeArrowheads="1" noTextEdit="1"/>
        </xdr:cNvSpPr>
      </xdr:nvSpPr>
      <xdr:spPr bwMode="auto">
        <a:xfrm>
          <a:off x="23526750" y="8915400"/>
          <a:ext cx="2714625" cy="285750"/>
        </a:xfrm>
        <a:prstGeom prst="rect">
          <a:avLst/>
        </a:prstGeom>
        <a:noFill/>
        <a:ln w="19050">
          <a:noFill/>
        </a:ln>
      </xdr:spPr>
      <xdr:txBody>
        <a:bodyPr/>
        <a:lstStyle/>
        <a:p>
          <a:fld id="{B0593927-A838-4403-986D-DB382DA4F5E2}" type="TxLink">
            <a:rPr lang="zh-TW" altLang="en-US" sz="1200" b="0" i="0" u="none" strike="noStrike">
              <a:solidFill>
                <a:srgbClr val="000000"/>
              </a:solidFill>
              <a:latin typeface="Times New Roman"/>
              <a:cs typeface="Times New Roman"/>
            </a:rPr>
            <a:t>民國111年 1月24日 13:45:18 印製</a:t>
          </a:fld>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tabSelected="1" zoomScale="85" zoomScaleNormal="85" workbookViewId="0" topLeftCell="A4"/>
  </sheetViews>
  <sheetFormatPr defaultColWidth="9.33203125" defaultRowHeight="12"/>
  <cols>
    <col min="1" max="4" width="11.66015625" style="3" customWidth="1"/>
    <col min="5" max="20" width="11.66015625" style="0" customWidth="1"/>
    <col min="21" max="21" width="8.83203125" style="0" customWidth="1"/>
    <col min="22" max="22" width="27.83203125" style="0" customWidth="1"/>
    <col min="23" max="28" width="10.5" style="0" customWidth="1"/>
    <col min="29" max="31" width="10" style="0" customWidth="1"/>
    <col min="32" max="41" width="9.66015625" style="0" customWidth="1"/>
  </cols>
  <sheetData>
    <row r="1" spans="1:19" s="6" customFormat="1" ht="31.5" customHeight="1" hidden="1">
      <c r="A1" s="7" t="s">
        <v>114</v>
      </c>
      <c r="B1" s="7" t="s">
        <v>104</v>
      </c>
      <c r="C1" s="7" t="s">
        <v>105</v>
      </c>
      <c r="D1" s="7" t="s">
        <v>106</v>
      </c>
      <c r="E1" s="104" t="s">
        <v>107</v>
      </c>
      <c r="F1" s="105" t="s">
        <v>108</v>
      </c>
      <c r="G1" s="6" t="s">
        <v>109</v>
      </c>
      <c r="K1" s="8"/>
      <c r="L1" s="8"/>
      <c r="M1" s="8"/>
      <c r="N1" s="8"/>
      <c r="O1" s="8"/>
      <c r="P1" s="8"/>
      <c r="Q1" s="8"/>
      <c r="R1" s="8"/>
      <c r="S1" s="8"/>
    </row>
    <row r="2" spans="1:19" s="6" customFormat="1" ht="28.5" customHeight="1" hidden="1">
      <c r="A2" s="106" t="s">
        <v>115</v>
      </c>
      <c r="B2" s="7" t="s">
        <v>110</v>
      </c>
      <c r="C2" s="7" t="s">
        <v>111</v>
      </c>
      <c r="D2" s="7"/>
      <c r="K2" s="8"/>
      <c r="L2" s="8"/>
      <c r="M2" s="8"/>
      <c r="N2" s="8"/>
      <c r="O2" s="8"/>
      <c r="P2" s="8"/>
      <c r="Q2" s="8"/>
      <c r="R2" s="8"/>
      <c r="S2" s="8"/>
    </row>
    <row r="3" spans="1:19" s="6" customFormat="1" ht="28.5" customHeight="1" hidden="1">
      <c r="A3" s="7" t="s">
        <v>114</v>
      </c>
      <c r="B3" s="7" t="s">
        <v>104</v>
      </c>
      <c r="C3" s="7" t="s">
        <v>105</v>
      </c>
      <c r="D3" s="7" t="s">
        <v>106</v>
      </c>
      <c r="E3" s="104" t="s">
        <v>107</v>
      </c>
      <c r="F3" s="105" t="s">
        <v>112</v>
      </c>
      <c r="G3" s="6" t="s">
        <v>109</v>
      </c>
      <c r="K3" s="8"/>
      <c r="L3" s="8"/>
      <c r="M3" s="8"/>
      <c r="N3" s="8"/>
      <c r="O3" s="8"/>
      <c r="P3" s="8"/>
      <c r="Q3" s="8"/>
      <c r="R3" s="8"/>
      <c r="S3" s="8"/>
    </row>
    <row r="4" spans="1:20" s="3" customFormat="1" ht="18" customHeight="1">
      <c r="A4" s="250"/>
      <c r="B4" s="250"/>
      <c r="C4" s="250"/>
      <c r="D4" s="16"/>
      <c r="E4" s="5"/>
      <c r="F4" s="5"/>
      <c r="G4" s="5"/>
      <c r="H4" s="5"/>
      <c r="I4" s="5"/>
      <c r="J4" s="5"/>
      <c r="K4" s="5"/>
      <c r="L4" s="5"/>
      <c r="M4" s="5"/>
      <c r="N4" s="5"/>
      <c r="O4" s="5"/>
      <c r="P4" s="5"/>
      <c r="Q4" s="5"/>
      <c r="R4" s="5"/>
      <c r="S4" s="5"/>
      <c r="T4" s="9"/>
    </row>
    <row r="5" spans="1:20" s="3" customFormat="1" ht="18" customHeight="1">
      <c r="A5" s="250"/>
      <c r="B5" s="250"/>
      <c r="C5" s="250"/>
      <c r="D5" s="16"/>
      <c r="E5" s="12"/>
      <c r="F5" s="5"/>
      <c r="G5" s="5"/>
      <c r="H5" s="5"/>
      <c r="I5" s="5"/>
      <c r="J5" s="5"/>
      <c r="K5" s="5"/>
      <c r="L5" s="5"/>
      <c r="M5" s="5"/>
      <c r="N5" s="5"/>
      <c r="O5" s="5"/>
      <c r="P5" s="5"/>
      <c r="Q5" s="5"/>
      <c r="R5" s="5"/>
      <c r="S5" s="5"/>
      <c r="T5" s="10"/>
    </row>
    <row r="6" spans="1:42" ht="36" customHeight="1">
      <c r="A6" s="244" t="str">
        <f>F1</f>
        <v>桃園市發展遲緩兒童早期療育服務概況</v>
      </c>
      <c r="B6" s="244"/>
      <c r="C6" s="244"/>
      <c r="D6" s="244"/>
      <c r="E6" s="244"/>
      <c r="F6" s="244"/>
      <c r="G6" s="244"/>
      <c r="H6" s="244"/>
      <c r="I6" s="244"/>
      <c r="J6" s="244"/>
      <c r="K6" s="244"/>
      <c r="L6" s="244"/>
      <c r="M6" s="244"/>
      <c r="N6" s="244"/>
      <c r="O6" s="244"/>
      <c r="P6" s="244"/>
      <c r="Q6" s="244"/>
      <c r="R6" s="244"/>
      <c r="S6" s="244"/>
      <c r="T6" s="244"/>
      <c r="U6" s="244" t="str">
        <f>F3</f>
        <v>桃園市發展遲緩兒童早期療育服務概況(續)</v>
      </c>
      <c r="V6" s="244"/>
      <c r="W6" s="244"/>
      <c r="X6" s="244"/>
      <c r="Y6" s="244"/>
      <c r="Z6" s="244"/>
      <c r="AA6" s="244"/>
      <c r="AB6" s="244"/>
      <c r="AC6" s="244"/>
      <c r="AD6" s="244"/>
      <c r="AE6" s="244"/>
      <c r="AF6" s="244"/>
      <c r="AG6" s="244"/>
      <c r="AH6" s="244"/>
      <c r="AI6" s="244"/>
      <c r="AJ6" s="244"/>
      <c r="AK6" s="244"/>
      <c r="AL6" s="244"/>
      <c r="AM6" s="244"/>
      <c r="AN6" s="244"/>
      <c r="AO6" s="244"/>
      <c r="AP6" s="15"/>
    </row>
    <row r="7" spans="1:42" ht="24" customHeight="1" thickBot="1">
      <c r="A7" s="245" t="str">
        <f>G1</f>
        <v>中華民國110年第4季( 10月至12月 )</v>
      </c>
      <c r="B7" s="245"/>
      <c r="C7" s="245"/>
      <c r="D7" s="245"/>
      <c r="E7" s="245"/>
      <c r="F7" s="245"/>
      <c r="G7" s="245"/>
      <c r="H7" s="245"/>
      <c r="I7" s="245"/>
      <c r="J7" s="245"/>
      <c r="K7" s="245"/>
      <c r="L7" s="245"/>
      <c r="M7" s="245"/>
      <c r="N7" s="245"/>
      <c r="O7" s="245"/>
      <c r="P7" s="245"/>
      <c r="Q7" s="245"/>
      <c r="R7" s="245"/>
      <c r="S7" s="245"/>
      <c r="T7" s="245"/>
      <c r="U7" s="245" t="str">
        <f>G3</f>
        <v>中華民國110年第4季( 10月至12月 )</v>
      </c>
      <c r="V7" s="245"/>
      <c r="W7" s="245"/>
      <c r="X7" s="245"/>
      <c r="Y7" s="245"/>
      <c r="Z7" s="245"/>
      <c r="AA7" s="245"/>
      <c r="AB7" s="245"/>
      <c r="AC7" s="245"/>
      <c r="AD7" s="245"/>
      <c r="AE7" s="245"/>
      <c r="AF7" s="245"/>
      <c r="AG7" s="245"/>
      <c r="AH7" s="245"/>
      <c r="AI7" s="245"/>
      <c r="AJ7" s="245"/>
      <c r="AK7" s="245"/>
      <c r="AL7" s="245"/>
      <c r="AM7" s="245"/>
      <c r="AN7" s="245"/>
      <c r="AO7" s="245"/>
      <c r="AP7" s="14"/>
    </row>
    <row r="8" spans="1:41" ht="15.95" customHeight="1" thickBot="1">
      <c r="A8" s="234" t="s">
        <v>5</v>
      </c>
      <c r="B8" s="234"/>
      <c r="C8" s="234"/>
      <c r="D8" s="234"/>
      <c r="E8" s="234"/>
      <c r="F8" s="14"/>
      <c r="G8" s="14"/>
      <c r="H8" s="14"/>
      <c r="I8" s="14"/>
      <c r="J8" s="14"/>
      <c r="K8" s="14"/>
      <c r="L8" s="14"/>
      <c r="M8" s="14"/>
      <c r="N8" s="14"/>
      <c r="O8" s="14"/>
      <c r="P8" s="14"/>
      <c r="Q8" s="14"/>
      <c r="R8" s="14"/>
      <c r="S8" s="249" t="s">
        <v>94</v>
      </c>
      <c r="T8" s="249"/>
      <c r="U8" s="135" t="s">
        <v>8</v>
      </c>
      <c r="V8" s="251"/>
      <c r="W8" s="254" t="s">
        <v>87</v>
      </c>
      <c r="X8" s="223"/>
      <c r="Y8" s="162"/>
      <c r="Z8" s="162"/>
      <c r="AA8" s="162"/>
      <c r="AB8" s="162"/>
      <c r="AC8" s="188" t="s">
        <v>88</v>
      </c>
      <c r="AD8" s="188"/>
      <c r="AE8" s="188"/>
      <c r="AF8" s="188"/>
      <c r="AG8" s="188"/>
      <c r="AH8" s="188"/>
      <c r="AI8" s="188"/>
      <c r="AJ8" s="188"/>
      <c r="AK8" s="188"/>
      <c r="AL8" s="188"/>
      <c r="AM8" s="188"/>
      <c r="AN8" s="188"/>
      <c r="AO8" s="200"/>
    </row>
    <row r="9" spans="1:41" s="1" customFormat="1" ht="21" customHeight="1">
      <c r="A9" s="136" t="s">
        <v>50</v>
      </c>
      <c r="B9" s="169" t="s">
        <v>7</v>
      </c>
      <c r="C9" s="170"/>
      <c r="D9" s="170"/>
      <c r="E9" s="173" t="s">
        <v>51</v>
      </c>
      <c r="F9" s="170"/>
      <c r="G9" s="173" t="s">
        <v>77</v>
      </c>
      <c r="H9" s="170"/>
      <c r="I9" s="173" t="s">
        <v>3</v>
      </c>
      <c r="J9" s="170"/>
      <c r="K9" s="173" t="s">
        <v>4</v>
      </c>
      <c r="L9" s="173"/>
      <c r="M9" s="173" t="s">
        <v>78</v>
      </c>
      <c r="N9" s="188"/>
      <c r="O9" s="173" t="s">
        <v>52</v>
      </c>
      <c r="P9" s="188"/>
      <c r="Q9" s="173" t="s">
        <v>53</v>
      </c>
      <c r="R9" s="188"/>
      <c r="S9" s="173" t="s">
        <v>54</v>
      </c>
      <c r="T9" s="200"/>
      <c r="U9" s="252"/>
      <c r="V9" s="184"/>
      <c r="W9" s="260" t="s">
        <v>6</v>
      </c>
      <c r="X9" s="261"/>
      <c r="Y9" s="195" t="s">
        <v>11</v>
      </c>
      <c r="Z9" s="270" t="s">
        <v>77</v>
      </c>
      <c r="AA9" s="189" t="s">
        <v>86</v>
      </c>
      <c r="AB9" s="190"/>
      <c r="AC9" s="195" t="s">
        <v>6</v>
      </c>
      <c r="AD9" s="195"/>
      <c r="AE9" s="195"/>
      <c r="AF9" s="195" t="s">
        <v>12</v>
      </c>
      <c r="AG9" s="195"/>
      <c r="AH9" s="195" t="s">
        <v>13</v>
      </c>
      <c r="AI9" s="195"/>
      <c r="AJ9" s="195" t="s">
        <v>14</v>
      </c>
      <c r="AK9" s="195"/>
      <c r="AL9" s="195" t="s">
        <v>15</v>
      </c>
      <c r="AM9" s="195"/>
      <c r="AN9" s="195" t="s">
        <v>16</v>
      </c>
      <c r="AO9" s="201"/>
    </row>
    <row r="10" spans="1:41" s="1" customFormat="1" ht="21" customHeight="1" thickBot="1">
      <c r="A10" s="184"/>
      <c r="B10" s="171"/>
      <c r="C10" s="172"/>
      <c r="D10" s="172"/>
      <c r="E10" s="172"/>
      <c r="F10" s="172"/>
      <c r="G10" s="172"/>
      <c r="H10" s="172"/>
      <c r="I10" s="172"/>
      <c r="J10" s="172"/>
      <c r="K10" s="158"/>
      <c r="L10" s="158"/>
      <c r="M10" s="195"/>
      <c r="N10" s="195"/>
      <c r="O10" s="195"/>
      <c r="P10" s="195"/>
      <c r="Q10" s="195"/>
      <c r="R10" s="195"/>
      <c r="S10" s="195"/>
      <c r="T10" s="201"/>
      <c r="U10" s="253"/>
      <c r="V10" s="185"/>
      <c r="W10" s="262"/>
      <c r="X10" s="263"/>
      <c r="Y10" s="255"/>
      <c r="Z10" s="271"/>
      <c r="AA10" s="258"/>
      <c r="AB10" s="259"/>
      <c r="AC10" s="19" t="s">
        <v>17</v>
      </c>
      <c r="AD10" s="19" t="s">
        <v>18</v>
      </c>
      <c r="AE10" s="19" t="s">
        <v>19</v>
      </c>
      <c r="AF10" s="19" t="s">
        <v>18</v>
      </c>
      <c r="AG10" s="19" t="s">
        <v>19</v>
      </c>
      <c r="AH10" s="19" t="s">
        <v>18</v>
      </c>
      <c r="AI10" s="19" t="s">
        <v>19</v>
      </c>
      <c r="AJ10" s="19" t="s">
        <v>18</v>
      </c>
      <c r="AK10" s="19" t="s">
        <v>19</v>
      </c>
      <c r="AL10" s="19" t="s">
        <v>18</v>
      </c>
      <c r="AM10" s="19" t="s">
        <v>19</v>
      </c>
      <c r="AN10" s="19" t="s">
        <v>18</v>
      </c>
      <c r="AO10" s="20" t="s">
        <v>19</v>
      </c>
    </row>
    <row r="11" spans="1:41" s="1" customFormat="1" ht="17.1" customHeight="1" thickBot="1">
      <c r="A11" s="185"/>
      <c r="B11" s="36" t="s">
        <v>0</v>
      </c>
      <c r="C11" s="37" t="s">
        <v>1</v>
      </c>
      <c r="D11" s="37" t="s">
        <v>2</v>
      </c>
      <c r="E11" s="37" t="s">
        <v>1</v>
      </c>
      <c r="F11" s="22" t="s">
        <v>2</v>
      </c>
      <c r="G11" s="22" t="s">
        <v>1</v>
      </c>
      <c r="H11" s="22" t="s">
        <v>2</v>
      </c>
      <c r="I11" s="22" t="s">
        <v>1</v>
      </c>
      <c r="J11" s="22" t="s">
        <v>2</v>
      </c>
      <c r="K11" s="22" t="s">
        <v>1</v>
      </c>
      <c r="L11" s="22" t="s">
        <v>2</v>
      </c>
      <c r="M11" s="22" t="s">
        <v>1</v>
      </c>
      <c r="N11" s="22" t="s">
        <v>2</v>
      </c>
      <c r="O11" s="22" t="s">
        <v>1</v>
      </c>
      <c r="P11" s="22" t="s">
        <v>2</v>
      </c>
      <c r="Q11" s="22" t="s">
        <v>1</v>
      </c>
      <c r="R11" s="22" t="s">
        <v>2</v>
      </c>
      <c r="S11" s="22" t="s">
        <v>1</v>
      </c>
      <c r="T11" s="23" t="s">
        <v>2</v>
      </c>
      <c r="U11" s="246" t="s">
        <v>56</v>
      </c>
      <c r="V11" s="224"/>
      <c r="W11" s="272">
        <f>U50</f>
        <v>1</v>
      </c>
      <c r="X11" s="132"/>
      <c r="Y11" s="60">
        <f aca="true" t="shared" si="0" ref="Y11:AA15">V50</f>
        <v>0</v>
      </c>
      <c r="Z11" s="60">
        <f t="shared" si="0"/>
        <v>0</v>
      </c>
      <c r="AA11" s="131">
        <f t="shared" si="0"/>
        <v>1</v>
      </c>
      <c r="AB11" s="132"/>
      <c r="AC11" s="60">
        <f aca="true" t="shared" si="1" ref="AC11:AO15">Y50</f>
        <v>3</v>
      </c>
      <c r="AD11" s="60">
        <f t="shared" si="1"/>
        <v>1</v>
      </c>
      <c r="AE11" s="60">
        <f t="shared" si="1"/>
        <v>2</v>
      </c>
      <c r="AF11" s="60">
        <f t="shared" si="1"/>
        <v>0</v>
      </c>
      <c r="AG11" s="60">
        <f t="shared" si="1"/>
        <v>1</v>
      </c>
      <c r="AH11" s="60">
        <f t="shared" si="1"/>
        <v>0</v>
      </c>
      <c r="AI11" s="60">
        <f t="shared" si="1"/>
        <v>1</v>
      </c>
      <c r="AJ11" s="60">
        <f t="shared" si="1"/>
        <v>1</v>
      </c>
      <c r="AK11" s="60">
        <f t="shared" si="1"/>
        <v>0</v>
      </c>
      <c r="AL11" s="60">
        <f t="shared" si="1"/>
        <v>0</v>
      </c>
      <c r="AM11" s="60">
        <f t="shared" si="1"/>
        <v>0</v>
      </c>
      <c r="AN11" s="60">
        <f t="shared" si="1"/>
        <v>0</v>
      </c>
      <c r="AO11" s="61">
        <f t="shared" si="1"/>
        <v>0</v>
      </c>
    </row>
    <row r="12" spans="1:41" s="2" customFormat="1" ht="17.1" customHeight="1">
      <c r="A12" s="88" t="s">
        <v>113</v>
      </c>
      <c r="B12" s="89">
        <v>756</v>
      </c>
      <c r="C12" s="89">
        <v>542</v>
      </c>
      <c r="D12" s="89">
        <v>214</v>
      </c>
      <c r="E12" s="89">
        <v>31</v>
      </c>
      <c r="F12" s="90">
        <v>8</v>
      </c>
      <c r="G12" s="90">
        <v>10</v>
      </c>
      <c r="H12" s="90">
        <v>6</v>
      </c>
      <c r="I12" s="91">
        <v>0</v>
      </c>
      <c r="J12" s="91">
        <v>0</v>
      </c>
      <c r="K12" s="90">
        <v>182</v>
      </c>
      <c r="L12" s="90">
        <v>75</v>
      </c>
      <c r="M12" s="90">
        <v>56</v>
      </c>
      <c r="N12" s="90">
        <v>26</v>
      </c>
      <c r="O12" s="90">
        <v>251</v>
      </c>
      <c r="P12" s="90">
        <v>94</v>
      </c>
      <c r="Q12" s="90">
        <v>12</v>
      </c>
      <c r="R12" s="90">
        <v>5</v>
      </c>
      <c r="S12" s="91">
        <v>0</v>
      </c>
      <c r="T12" s="92">
        <v>0</v>
      </c>
      <c r="U12" s="220" t="s">
        <v>9</v>
      </c>
      <c r="V12" s="26" t="s">
        <v>79</v>
      </c>
      <c r="W12" s="256">
        <f>U51</f>
        <v>1</v>
      </c>
      <c r="X12" s="257"/>
      <c r="Y12" s="60">
        <f t="shared" si="0"/>
        <v>0</v>
      </c>
      <c r="Z12" s="60">
        <f t="shared" si="0"/>
        <v>0</v>
      </c>
      <c r="AA12" s="131">
        <f t="shared" si="0"/>
        <v>1</v>
      </c>
      <c r="AB12" s="132"/>
      <c r="AC12" s="60">
        <f t="shared" si="1"/>
        <v>3</v>
      </c>
      <c r="AD12" s="60">
        <f t="shared" si="1"/>
        <v>1</v>
      </c>
      <c r="AE12" s="60">
        <f t="shared" si="1"/>
        <v>2</v>
      </c>
      <c r="AF12" s="60">
        <f t="shared" si="1"/>
        <v>0</v>
      </c>
      <c r="AG12" s="60">
        <f t="shared" si="1"/>
        <v>1</v>
      </c>
      <c r="AH12" s="60">
        <f t="shared" si="1"/>
        <v>0</v>
      </c>
      <c r="AI12" s="60">
        <f t="shared" si="1"/>
        <v>1</v>
      </c>
      <c r="AJ12" s="60">
        <f t="shared" si="1"/>
        <v>1</v>
      </c>
      <c r="AK12" s="60">
        <f t="shared" si="1"/>
        <v>0</v>
      </c>
      <c r="AL12" s="60">
        <f t="shared" si="1"/>
        <v>0</v>
      </c>
      <c r="AM12" s="60">
        <f t="shared" si="1"/>
        <v>0</v>
      </c>
      <c r="AN12" s="60">
        <f t="shared" si="1"/>
        <v>0</v>
      </c>
      <c r="AO12" s="61">
        <f t="shared" si="1"/>
        <v>0</v>
      </c>
    </row>
    <row r="13" spans="1:41" s="2" customFormat="1" ht="17.1" customHeight="1">
      <c r="A13" s="93" t="s">
        <v>102</v>
      </c>
      <c r="B13" s="94">
        <v>737</v>
      </c>
      <c r="C13" s="94">
        <v>529</v>
      </c>
      <c r="D13" s="94">
        <v>208</v>
      </c>
      <c r="E13" s="94">
        <v>31</v>
      </c>
      <c r="F13" s="95">
        <v>8</v>
      </c>
      <c r="G13" s="95">
        <v>10</v>
      </c>
      <c r="H13" s="95">
        <v>6</v>
      </c>
      <c r="I13" s="96">
        <v>0</v>
      </c>
      <c r="J13" s="96">
        <v>0</v>
      </c>
      <c r="K13" s="95">
        <v>180</v>
      </c>
      <c r="L13" s="95">
        <v>73</v>
      </c>
      <c r="M13" s="95">
        <v>47</v>
      </c>
      <c r="N13" s="95">
        <v>22</v>
      </c>
      <c r="O13" s="95">
        <v>249</v>
      </c>
      <c r="P13" s="95">
        <v>94</v>
      </c>
      <c r="Q13" s="95">
        <v>12</v>
      </c>
      <c r="R13" s="95">
        <v>5</v>
      </c>
      <c r="S13" s="96">
        <v>0</v>
      </c>
      <c r="T13" s="97">
        <v>0</v>
      </c>
      <c r="U13" s="220"/>
      <c r="V13" s="26" t="s">
        <v>76</v>
      </c>
      <c r="W13" s="256">
        <f>U52</f>
        <v>0</v>
      </c>
      <c r="X13" s="257"/>
      <c r="Y13" s="63">
        <f t="shared" si="0"/>
        <v>0</v>
      </c>
      <c r="Z13" s="63">
        <f t="shared" si="0"/>
        <v>0</v>
      </c>
      <c r="AA13" s="131">
        <f t="shared" si="0"/>
        <v>0</v>
      </c>
      <c r="AB13" s="132"/>
      <c r="AC13" s="60">
        <f t="shared" si="1"/>
        <v>0</v>
      </c>
      <c r="AD13" s="60">
        <f t="shared" si="1"/>
        <v>0</v>
      </c>
      <c r="AE13" s="60">
        <f t="shared" si="1"/>
        <v>0</v>
      </c>
      <c r="AF13" s="60">
        <f t="shared" si="1"/>
        <v>0</v>
      </c>
      <c r="AG13" s="60">
        <f t="shared" si="1"/>
        <v>0</v>
      </c>
      <c r="AH13" s="60">
        <f t="shared" si="1"/>
        <v>0</v>
      </c>
      <c r="AI13" s="60">
        <f t="shared" si="1"/>
        <v>0</v>
      </c>
      <c r="AJ13" s="60">
        <f t="shared" si="1"/>
        <v>0</v>
      </c>
      <c r="AK13" s="60">
        <f t="shared" si="1"/>
        <v>0</v>
      </c>
      <c r="AL13" s="60">
        <f t="shared" si="1"/>
        <v>0</v>
      </c>
      <c r="AM13" s="60">
        <f t="shared" si="1"/>
        <v>0</v>
      </c>
      <c r="AN13" s="60">
        <f t="shared" si="1"/>
        <v>0</v>
      </c>
      <c r="AO13" s="61">
        <f t="shared" si="1"/>
        <v>0</v>
      </c>
    </row>
    <row r="14" spans="1:41" s="2" customFormat="1" ht="17.1" customHeight="1" thickBot="1">
      <c r="A14" s="98" t="s">
        <v>103</v>
      </c>
      <c r="B14" s="99">
        <v>19</v>
      </c>
      <c r="C14" s="99">
        <v>13</v>
      </c>
      <c r="D14" s="99">
        <v>6</v>
      </c>
      <c r="E14" s="100">
        <v>0</v>
      </c>
      <c r="F14" s="101">
        <v>0</v>
      </c>
      <c r="G14" s="101">
        <v>0</v>
      </c>
      <c r="H14" s="101">
        <v>0</v>
      </c>
      <c r="I14" s="101">
        <v>0</v>
      </c>
      <c r="J14" s="101">
        <v>0</v>
      </c>
      <c r="K14" s="102">
        <v>2</v>
      </c>
      <c r="L14" s="102">
        <v>2</v>
      </c>
      <c r="M14" s="102">
        <v>9</v>
      </c>
      <c r="N14" s="102">
        <v>4</v>
      </c>
      <c r="O14" s="102">
        <v>2</v>
      </c>
      <c r="P14" s="101">
        <v>0</v>
      </c>
      <c r="Q14" s="101">
        <v>0</v>
      </c>
      <c r="R14" s="101">
        <v>0</v>
      </c>
      <c r="S14" s="101">
        <v>0</v>
      </c>
      <c r="T14" s="103">
        <v>0</v>
      </c>
      <c r="U14" s="220" t="s">
        <v>10</v>
      </c>
      <c r="V14" s="26" t="s">
        <v>79</v>
      </c>
      <c r="W14" s="256">
        <f>U53</f>
        <v>0</v>
      </c>
      <c r="X14" s="257"/>
      <c r="Y14" s="60">
        <f t="shared" si="0"/>
        <v>0</v>
      </c>
      <c r="Z14" s="60">
        <f t="shared" si="0"/>
        <v>0</v>
      </c>
      <c r="AA14" s="131">
        <f t="shared" si="0"/>
        <v>0</v>
      </c>
      <c r="AB14" s="132"/>
      <c r="AC14" s="60">
        <f t="shared" si="1"/>
        <v>0</v>
      </c>
      <c r="AD14" s="60">
        <f t="shared" si="1"/>
        <v>0</v>
      </c>
      <c r="AE14" s="60">
        <f t="shared" si="1"/>
        <v>0</v>
      </c>
      <c r="AF14" s="60">
        <f t="shared" si="1"/>
        <v>0</v>
      </c>
      <c r="AG14" s="60">
        <f t="shared" si="1"/>
        <v>0</v>
      </c>
      <c r="AH14" s="60">
        <f t="shared" si="1"/>
        <v>0</v>
      </c>
      <c r="AI14" s="60">
        <f t="shared" si="1"/>
        <v>0</v>
      </c>
      <c r="AJ14" s="60">
        <f t="shared" si="1"/>
        <v>0</v>
      </c>
      <c r="AK14" s="60">
        <f t="shared" si="1"/>
        <v>0</v>
      </c>
      <c r="AL14" s="60">
        <f t="shared" si="1"/>
        <v>0</v>
      </c>
      <c r="AM14" s="60">
        <f t="shared" si="1"/>
        <v>0</v>
      </c>
      <c r="AN14" s="60">
        <f t="shared" si="1"/>
        <v>0</v>
      </c>
      <c r="AO14" s="61">
        <f t="shared" si="1"/>
        <v>0</v>
      </c>
    </row>
    <row r="15" spans="1:41" s="2" customFormat="1" ht="17.1" customHeight="1" thickBot="1">
      <c r="A15" s="16"/>
      <c r="B15" s="18"/>
      <c r="C15" s="18"/>
      <c r="D15" s="18"/>
      <c r="E15" s="18"/>
      <c r="F15" s="34"/>
      <c r="G15" s="34"/>
      <c r="H15" s="34"/>
      <c r="I15" s="34"/>
      <c r="J15" s="34"/>
      <c r="K15" s="34"/>
      <c r="L15" s="34"/>
      <c r="M15" s="34"/>
      <c r="N15" s="34"/>
      <c r="O15" s="34"/>
      <c r="P15" s="34"/>
      <c r="Q15" s="34"/>
      <c r="R15" s="34"/>
      <c r="S15" s="34"/>
      <c r="T15" s="34"/>
      <c r="U15" s="221"/>
      <c r="V15" s="52" t="s">
        <v>76</v>
      </c>
      <c r="W15" s="264">
        <f>U54</f>
        <v>0</v>
      </c>
      <c r="X15" s="265"/>
      <c r="Y15" s="65">
        <f t="shared" si="0"/>
        <v>0</v>
      </c>
      <c r="Z15" s="65">
        <f t="shared" si="0"/>
        <v>0</v>
      </c>
      <c r="AA15" s="133">
        <f t="shared" si="0"/>
        <v>0</v>
      </c>
      <c r="AB15" s="134"/>
      <c r="AC15" s="65">
        <f t="shared" si="1"/>
        <v>0</v>
      </c>
      <c r="AD15" s="65">
        <f t="shared" si="1"/>
        <v>0</v>
      </c>
      <c r="AE15" s="65">
        <f t="shared" si="1"/>
        <v>0</v>
      </c>
      <c r="AF15" s="65">
        <f t="shared" si="1"/>
        <v>0</v>
      </c>
      <c r="AG15" s="65">
        <f t="shared" si="1"/>
        <v>0</v>
      </c>
      <c r="AH15" s="65">
        <f t="shared" si="1"/>
        <v>0</v>
      </c>
      <c r="AI15" s="65">
        <f t="shared" si="1"/>
        <v>0</v>
      </c>
      <c r="AJ15" s="65">
        <f t="shared" si="1"/>
        <v>0</v>
      </c>
      <c r="AK15" s="65">
        <f t="shared" si="1"/>
        <v>0</v>
      </c>
      <c r="AL15" s="65">
        <f t="shared" si="1"/>
        <v>0</v>
      </c>
      <c r="AM15" s="65">
        <f t="shared" si="1"/>
        <v>0</v>
      </c>
      <c r="AN15" s="65">
        <f t="shared" si="1"/>
        <v>0</v>
      </c>
      <c r="AO15" s="69">
        <f t="shared" si="1"/>
        <v>0</v>
      </c>
    </row>
    <row r="16" spans="1:41" s="2" customFormat="1" ht="17.1" customHeight="1">
      <c r="A16" s="135" t="s">
        <v>55</v>
      </c>
      <c r="B16" s="240"/>
      <c r="C16" s="241"/>
      <c r="D16" s="187" t="s">
        <v>59</v>
      </c>
      <c r="E16" s="188"/>
      <c r="F16" s="188"/>
      <c r="G16" s="168" t="s">
        <v>60</v>
      </c>
      <c r="H16" s="168"/>
      <c r="I16" s="168" t="s">
        <v>61</v>
      </c>
      <c r="J16" s="168"/>
      <c r="K16" s="168" t="s">
        <v>62</v>
      </c>
      <c r="L16" s="168"/>
      <c r="M16" s="168" t="s">
        <v>63</v>
      </c>
      <c r="N16" s="168"/>
      <c r="O16" s="168" t="s">
        <v>64</v>
      </c>
      <c r="P16" s="168"/>
      <c r="Q16" s="168" t="s">
        <v>65</v>
      </c>
      <c r="R16" s="168"/>
      <c r="S16" s="168" t="s">
        <v>66</v>
      </c>
      <c r="T16" s="286"/>
      <c r="U16" s="266" t="s">
        <v>99</v>
      </c>
      <c r="V16" s="266"/>
      <c r="W16" s="267"/>
      <c r="X16" s="267"/>
      <c r="Y16" s="267"/>
      <c r="Z16" s="267"/>
      <c r="AA16" s="267"/>
      <c r="AB16" s="267"/>
      <c r="AC16" s="267"/>
      <c r="AD16" s="267"/>
      <c r="AE16" s="267"/>
      <c r="AF16" s="267"/>
      <c r="AG16" s="267"/>
      <c r="AH16" s="267"/>
      <c r="AI16" s="267"/>
      <c r="AJ16" s="267"/>
      <c r="AK16" s="267"/>
      <c r="AL16" s="267"/>
      <c r="AM16" s="267"/>
      <c r="AN16" s="267"/>
      <c r="AO16" s="267"/>
    </row>
    <row r="17" spans="1:41" s="2" customFormat="1" ht="17.1" customHeight="1" thickBot="1">
      <c r="A17" s="242"/>
      <c r="B17" s="242"/>
      <c r="C17" s="243"/>
      <c r="D17" s="42" t="s">
        <v>17</v>
      </c>
      <c r="E17" s="38" t="s">
        <v>18</v>
      </c>
      <c r="F17" s="22" t="s">
        <v>19</v>
      </c>
      <c r="G17" s="22" t="s">
        <v>18</v>
      </c>
      <c r="H17" s="22" t="s">
        <v>19</v>
      </c>
      <c r="I17" s="22" t="s">
        <v>18</v>
      </c>
      <c r="J17" s="22" t="s">
        <v>19</v>
      </c>
      <c r="K17" s="22" t="s">
        <v>18</v>
      </c>
      <c r="L17" s="22" t="s">
        <v>19</v>
      </c>
      <c r="M17" s="22" t="s">
        <v>18</v>
      </c>
      <c r="N17" s="22" t="s">
        <v>19</v>
      </c>
      <c r="O17" s="22" t="s">
        <v>18</v>
      </c>
      <c r="P17" s="22" t="s">
        <v>19</v>
      </c>
      <c r="Q17" s="22" t="s">
        <v>18</v>
      </c>
      <c r="R17" s="22" t="s">
        <v>19</v>
      </c>
      <c r="S17" s="22" t="s">
        <v>18</v>
      </c>
      <c r="T17" s="23" t="s">
        <v>19</v>
      </c>
      <c r="U17" s="285"/>
      <c r="V17" s="238"/>
      <c r="W17" s="238"/>
      <c r="X17" s="238"/>
      <c r="Y17" s="238"/>
      <c r="Z17" s="238"/>
      <c r="AA17" s="238"/>
      <c r="AB17" s="238"/>
      <c r="AC17" s="238"/>
      <c r="AD17" s="238"/>
      <c r="AE17" s="238"/>
      <c r="AF17" s="238"/>
      <c r="AG17" s="238"/>
      <c r="AH17" s="238"/>
      <c r="AI17" s="238"/>
      <c r="AJ17" s="238"/>
      <c r="AK17" s="238"/>
      <c r="AL17" s="238"/>
      <c r="AM17" s="238"/>
      <c r="AN17" s="238"/>
      <c r="AO17" s="238"/>
    </row>
    <row r="18" spans="1:41" s="2" customFormat="1" ht="17.1" customHeight="1" thickBot="1">
      <c r="A18" s="181" t="s">
        <v>56</v>
      </c>
      <c r="B18" s="182"/>
      <c r="C18" s="183"/>
      <c r="D18" s="75">
        <v>756</v>
      </c>
      <c r="E18" s="78">
        <v>542</v>
      </c>
      <c r="F18" s="78">
        <v>214</v>
      </c>
      <c r="G18" s="78">
        <v>18</v>
      </c>
      <c r="H18" s="78">
        <v>17</v>
      </c>
      <c r="I18" s="78">
        <v>39</v>
      </c>
      <c r="J18" s="78">
        <v>23</v>
      </c>
      <c r="K18" s="78">
        <v>124</v>
      </c>
      <c r="L18" s="78">
        <v>36</v>
      </c>
      <c r="M18" s="78">
        <v>89</v>
      </c>
      <c r="N18" s="78">
        <v>31</v>
      </c>
      <c r="O18" s="78">
        <v>138</v>
      </c>
      <c r="P18" s="78">
        <v>55</v>
      </c>
      <c r="Q18" s="78">
        <v>123</v>
      </c>
      <c r="R18" s="78">
        <v>47</v>
      </c>
      <c r="S18" s="78">
        <v>11</v>
      </c>
      <c r="T18" s="81">
        <v>5</v>
      </c>
      <c r="U18" s="209" t="s">
        <v>20</v>
      </c>
      <c r="V18" s="229"/>
      <c r="W18" s="17"/>
      <c r="X18" s="17"/>
      <c r="Y18" s="17"/>
      <c r="Z18" s="17"/>
      <c r="AA18" s="17"/>
      <c r="AB18" s="17"/>
      <c r="AC18" s="17"/>
      <c r="AD18" s="17"/>
      <c r="AE18" s="17"/>
      <c r="AF18" s="17"/>
      <c r="AG18" s="17"/>
      <c r="AH18" s="17"/>
      <c r="AI18" s="17"/>
      <c r="AJ18" s="17"/>
      <c r="AK18" s="17"/>
      <c r="AL18" s="17"/>
      <c r="AM18" s="284" t="s">
        <v>97</v>
      </c>
      <c r="AN18" s="284"/>
      <c r="AO18" s="284"/>
    </row>
    <row r="19" spans="1:41" s="2" customFormat="1" ht="17.1" customHeight="1">
      <c r="A19" s="139" t="s">
        <v>9</v>
      </c>
      <c r="B19" s="156" t="s">
        <v>79</v>
      </c>
      <c r="C19" s="175"/>
      <c r="D19" s="76">
        <v>16</v>
      </c>
      <c r="E19" s="79">
        <v>10</v>
      </c>
      <c r="F19" s="79">
        <v>6</v>
      </c>
      <c r="G19" s="79">
        <v>1</v>
      </c>
      <c r="H19" s="79">
        <v>3</v>
      </c>
      <c r="I19" s="83">
        <v>0</v>
      </c>
      <c r="J19" s="83">
        <v>0</v>
      </c>
      <c r="K19" s="83">
        <v>0</v>
      </c>
      <c r="L19" s="79">
        <v>1</v>
      </c>
      <c r="M19" s="79">
        <v>1</v>
      </c>
      <c r="N19" s="83">
        <v>0</v>
      </c>
      <c r="O19" s="79">
        <v>6</v>
      </c>
      <c r="P19" s="83">
        <v>0</v>
      </c>
      <c r="Q19" s="79">
        <v>2</v>
      </c>
      <c r="R19" s="79">
        <v>2</v>
      </c>
      <c r="S19" s="83">
        <v>0</v>
      </c>
      <c r="T19" s="84">
        <v>0</v>
      </c>
      <c r="U19" s="135" t="s">
        <v>21</v>
      </c>
      <c r="V19" s="241"/>
      <c r="W19" s="160" t="s">
        <v>24</v>
      </c>
      <c r="X19" s="161"/>
      <c r="Y19" s="161"/>
      <c r="Z19" s="161"/>
      <c r="AA19" s="161"/>
      <c r="AB19" s="161"/>
      <c r="AC19" s="161" t="s">
        <v>31</v>
      </c>
      <c r="AD19" s="161"/>
      <c r="AE19" s="161"/>
      <c r="AF19" s="161"/>
      <c r="AG19" s="161"/>
      <c r="AH19" s="161"/>
      <c r="AI19" s="161"/>
      <c r="AJ19" s="161"/>
      <c r="AK19" s="161"/>
      <c r="AL19" s="161"/>
      <c r="AM19" s="161"/>
      <c r="AN19" s="161"/>
      <c r="AO19" s="166"/>
    </row>
    <row r="20" spans="1:41" s="2" customFormat="1" ht="17.1" customHeight="1">
      <c r="A20" s="140"/>
      <c r="B20" s="156" t="s">
        <v>57</v>
      </c>
      <c r="C20" s="175"/>
      <c r="D20" s="76">
        <v>251</v>
      </c>
      <c r="E20" s="79">
        <v>188</v>
      </c>
      <c r="F20" s="79">
        <v>63</v>
      </c>
      <c r="G20" s="83">
        <v>0</v>
      </c>
      <c r="H20" s="79">
        <v>1</v>
      </c>
      <c r="I20" s="79">
        <v>9</v>
      </c>
      <c r="J20" s="79">
        <v>4</v>
      </c>
      <c r="K20" s="79">
        <v>53</v>
      </c>
      <c r="L20" s="79">
        <v>19</v>
      </c>
      <c r="M20" s="79">
        <v>47</v>
      </c>
      <c r="N20" s="79">
        <v>18</v>
      </c>
      <c r="O20" s="79">
        <v>51</v>
      </c>
      <c r="P20" s="79">
        <v>12</v>
      </c>
      <c r="Q20" s="79">
        <v>24</v>
      </c>
      <c r="R20" s="79">
        <v>7</v>
      </c>
      <c r="S20" s="79">
        <v>4</v>
      </c>
      <c r="T20" s="82">
        <v>2</v>
      </c>
      <c r="U20" s="268"/>
      <c r="V20" s="269"/>
      <c r="W20" s="247" t="s">
        <v>25</v>
      </c>
      <c r="X20" s="225" t="s">
        <v>26</v>
      </c>
      <c r="Y20" s="225" t="s">
        <v>27</v>
      </c>
      <c r="Z20" s="225" t="s">
        <v>28</v>
      </c>
      <c r="AA20" s="225" t="s">
        <v>30</v>
      </c>
      <c r="AB20" s="225" t="s">
        <v>29</v>
      </c>
      <c r="AC20" s="225" t="s">
        <v>6</v>
      </c>
      <c r="AD20" s="225"/>
      <c r="AE20" s="225"/>
      <c r="AF20" s="225" t="s">
        <v>12</v>
      </c>
      <c r="AG20" s="225"/>
      <c r="AH20" s="225" t="s">
        <v>13</v>
      </c>
      <c r="AI20" s="225"/>
      <c r="AJ20" s="225" t="s">
        <v>14</v>
      </c>
      <c r="AK20" s="225"/>
      <c r="AL20" s="225" t="s">
        <v>15</v>
      </c>
      <c r="AM20" s="225"/>
      <c r="AN20" s="225" t="s">
        <v>16</v>
      </c>
      <c r="AO20" s="226"/>
    </row>
    <row r="21" spans="1:41" s="2" customFormat="1" ht="17.1" customHeight="1" thickBot="1">
      <c r="A21" s="140"/>
      <c r="B21" s="174" t="s">
        <v>58</v>
      </c>
      <c r="C21" s="175"/>
      <c r="D21" s="76">
        <v>470</v>
      </c>
      <c r="E21" s="79">
        <v>331</v>
      </c>
      <c r="F21" s="79">
        <v>139</v>
      </c>
      <c r="G21" s="79">
        <v>17</v>
      </c>
      <c r="H21" s="79">
        <v>13</v>
      </c>
      <c r="I21" s="79">
        <v>30</v>
      </c>
      <c r="J21" s="79">
        <v>19</v>
      </c>
      <c r="K21" s="79">
        <v>71</v>
      </c>
      <c r="L21" s="79">
        <v>15</v>
      </c>
      <c r="M21" s="79">
        <v>37</v>
      </c>
      <c r="N21" s="79">
        <v>12</v>
      </c>
      <c r="O21" s="79">
        <v>79</v>
      </c>
      <c r="P21" s="79">
        <v>41</v>
      </c>
      <c r="Q21" s="79">
        <v>91</v>
      </c>
      <c r="R21" s="79">
        <v>36</v>
      </c>
      <c r="S21" s="79">
        <v>6</v>
      </c>
      <c r="T21" s="82">
        <v>3</v>
      </c>
      <c r="U21" s="242"/>
      <c r="V21" s="243"/>
      <c r="W21" s="248"/>
      <c r="X21" s="227"/>
      <c r="Y21" s="227"/>
      <c r="Z21" s="227"/>
      <c r="AA21" s="227"/>
      <c r="AB21" s="227"/>
      <c r="AC21" s="22" t="s">
        <v>32</v>
      </c>
      <c r="AD21" s="22" t="s">
        <v>33</v>
      </c>
      <c r="AE21" s="22" t="s">
        <v>34</v>
      </c>
      <c r="AF21" s="22" t="s">
        <v>33</v>
      </c>
      <c r="AG21" s="22" t="s">
        <v>34</v>
      </c>
      <c r="AH21" s="22" t="s">
        <v>33</v>
      </c>
      <c r="AI21" s="22" t="s">
        <v>34</v>
      </c>
      <c r="AJ21" s="22" t="s">
        <v>33</v>
      </c>
      <c r="AK21" s="22" t="s">
        <v>35</v>
      </c>
      <c r="AL21" s="22" t="s">
        <v>33</v>
      </c>
      <c r="AM21" s="22" t="s">
        <v>34</v>
      </c>
      <c r="AN21" s="22" t="s">
        <v>33</v>
      </c>
      <c r="AO21" s="23" t="s">
        <v>34</v>
      </c>
    </row>
    <row r="22" spans="1:41" s="2" customFormat="1" ht="17.1" customHeight="1">
      <c r="A22" s="141" t="s">
        <v>49</v>
      </c>
      <c r="B22" s="174" t="s">
        <v>79</v>
      </c>
      <c r="C22" s="175"/>
      <c r="D22" s="85">
        <v>0</v>
      </c>
      <c r="E22" s="83">
        <v>0</v>
      </c>
      <c r="F22" s="83">
        <v>0</v>
      </c>
      <c r="G22" s="83">
        <v>0</v>
      </c>
      <c r="H22" s="83">
        <v>0</v>
      </c>
      <c r="I22" s="83">
        <v>0</v>
      </c>
      <c r="J22" s="83">
        <v>0</v>
      </c>
      <c r="K22" s="83">
        <v>0</v>
      </c>
      <c r="L22" s="83">
        <v>0</v>
      </c>
      <c r="M22" s="83">
        <v>0</v>
      </c>
      <c r="N22" s="83">
        <v>0</v>
      </c>
      <c r="O22" s="83">
        <v>0</v>
      </c>
      <c r="P22" s="83">
        <v>0</v>
      </c>
      <c r="Q22" s="83">
        <v>0</v>
      </c>
      <c r="R22" s="83">
        <v>0</v>
      </c>
      <c r="S22" s="83">
        <v>0</v>
      </c>
      <c r="T22" s="84">
        <v>0</v>
      </c>
      <c r="U22" s="246" t="s">
        <v>22</v>
      </c>
      <c r="V22" s="224"/>
      <c r="W22" s="119">
        <v>258</v>
      </c>
      <c r="X22" s="78">
        <v>230</v>
      </c>
      <c r="Y22" s="78">
        <v>17</v>
      </c>
      <c r="Z22" s="78">
        <v>7</v>
      </c>
      <c r="AA22" s="78">
        <v>4</v>
      </c>
      <c r="AB22" s="124">
        <v>0</v>
      </c>
      <c r="AC22" s="78">
        <v>333</v>
      </c>
      <c r="AD22" s="78">
        <v>195</v>
      </c>
      <c r="AE22" s="78">
        <v>138</v>
      </c>
      <c r="AF22" s="78">
        <v>47</v>
      </c>
      <c r="AG22" s="78">
        <v>28</v>
      </c>
      <c r="AH22" s="78">
        <v>53</v>
      </c>
      <c r="AI22" s="78">
        <v>65</v>
      </c>
      <c r="AJ22" s="78">
        <v>80</v>
      </c>
      <c r="AK22" s="78">
        <v>37</v>
      </c>
      <c r="AL22" s="78">
        <v>15</v>
      </c>
      <c r="AM22" s="78">
        <v>8</v>
      </c>
      <c r="AN22" s="124">
        <v>0</v>
      </c>
      <c r="AO22" s="125">
        <v>0</v>
      </c>
    </row>
    <row r="23" spans="1:41" s="2" customFormat="1" ht="17.1" customHeight="1">
      <c r="A23" s="142"/>
      <c r="B23" s="174" t="s">
        <v>57</v>
      </c>
      <c r="C23" s="175"/>
      <c r="D23" s="85">
        <v>0</v>
      </c>
      <c r="E23" s="83">
        <v>0</v>
      </c>
      <c r="F23" s="83">
        <v>0</v>
      </c>
      <c r="G23" s="83">
        <v>0</v>
      </c>
      <c r="H23" s="83">
        <v>0</v>
      </c>
      <c r="I23" s="83">
        <v>0</v>
      </c>
      <c r="J23" s="83">
        <v>0</v>
      </c>
      <c r="K23" s="83">
        <v>0</v>
      </c>
      <c r="L23" s="83">
        <v>0</v>
      </c>
      <c r="M23" s="83">
        <v>0</v>
      </c>
      <c r="N23" s="83">
        <v>0</v>
      </c>
      <c r="O23" s="83">
        <v>0</v>
      </c>
      <c r="P23" s="83">
        <v>0</v>
      </c>
      <c r="Q23" s="83">
        <v>0</v>
      </c>
      <c r="R23" s="83">
        <v>0</v>
      </c>
      <c r="S23" s="83">
        <v>0</v>
      </c>
      <c r="T23" s="84">
        <v>0</v>
      </c>
      <c r="U23" s="139" t="s">
        <v>9</v>
      </c>
      <c r="V23" s="53" t="s">
        <v>79</v>
      </c>
      <c r="W23" s="120">
        <v>31</v>
      </c>
      <c r="X23" s="123">
        <v>21</v>
      </c>
      <c r="Y23" s="114">
        <v>3</v>
      </c>
      <c r="Z23" s="114">
        <v>5</v>
      </c>
      <c r="AA23" s="114">
        <v>2</v>
      </c>
      <c r="AB23" s="116">
        <v>0</v>
      </c>
      <c r="AC23" s="114">
        <v>36</v>
      </c>
      <c r="AD23" s="114">
        <v>25</v>
      </c>
      <c r="AE23" s="114">
        <v>11</v>
      </c>
      <c r="AF23" s="114">
        <v>5</v>
      </c>
      <c r="AG23" s="114">
        <v>3</v>
      </c>
      <c r="AH23" s="114">
        <v>2</v>
      </c>
      <c r="AI23" s="114">
        <v>1</v>
      </c>
      <c r="AJ23" s="114">
        <v>12</v>
      </c>
      <c r="AK23" s="114">
        <v>4</v>
      </c>
      <c r="AL23" s="114">
        <v>6</v>
      </c>
      <c r="AM23" s="114">
        <v>3</v>
      </c>
      <c r="AN23" s="116">
        <v>0</v>
      </c>
      <c r="AO23" s="126">
        <v>0</v>
      </c>
    </row>
    <row r="24" spans="1:41" s="2" customFormat="1" ht="17.1" customHeight="1" thickBot="1">
      <c r="A24" s="143"/>
      <c r="B24" s="147" t="s">
        <v>58</v>
      </c>
      <c r="C24" s="148"/>
      <c r="D24" s="77">
        <v>19</v>
      </c>
      <c r="E24" s="80">
        <v>13</v>
      </c>
      <c r="F24" s="80">
        <v>6</v>
      </c>
      <c r="G24" s="86">
        <v>0</v>
      </c>
      <c r="H24" s="86">
        <v>0</v>
      </c>
      <c r="I24" s="86">
        <v>0</v>
      </c>
      <c r="J24" s="86">
        <v>0</v>
      </c>
      <c r="K24" s="86">
        <v>0</v>
      </c>
      <c r="L24" s="80">
        <v>1</v>
      </c>
      <c r="M24" s="80">
        <v>4</v>
      </c>
      <c r="N24" s="80">
        <v>1</v>
      </c>
      <c r="O24" s="80">
        <v>2</v>
      </c>
      <c r="P24" s="80">
        <v>2</v>
      </c>
      <c r="Q24" s="80">
        <v>6</v>
      </c>
      <c r="R24" s="80">
        <v>2</v>
      </c>
      <c r="S24" s="80">
        <v>1</v>
      </c>
      <c r="T24" s="87">
        <v>0</v>
      </c>
      <c r="U24" s="140"/>
      <c r="V24" s="54" t="s">
        <v>23</v>
      </c>
      <c r="W24" s="121">
        <v>23</v>
      </c>
      <c r="X24" s="123">
        <v>20</v>
      </c>
      <c r="Y24" s="114">
        <v>2</v>
      </c>
      <c r="Z24" s="114">
        <v>1</v>
      </c>
      <c r="AA24" s="116">
        <v>0</v>
      </c>
      <c r="AB24" s="116">
        <v>0</v>
      </c>
      <c r="AC24" s="114">
        <v>36</v>
      </c>
      <c r="AD24" s="114">
        <v>12</v>
      </c>
      <c r="AE24" s="114">
        <v>24</v>
      </c>
      <c r="AF24" s="116">
        <v>0</v>
      </c>
      <c r="AG24" s="114">
        <v>4</v>
      </c>
      <c r="AH24" s="114">
        <v>3</v>
      </c>
      <c r="AI24" s="114">
        <v>14</v>
      </c>
      <c r="AJ24" s="114">
        <v>9</v>
      </c>
      <c r="AK24" s="114">
        <v>5</v>
      </c>
      <c r="AL24" s="116">
        <v>0</v>
      </c>
      <c r="AM24" s="114">
        <v>1</v>
      </c>
      <c r="AN24" s="116">
        <v>0</v>
      </c>
      <c r="AO24" s="126">
        <v>0</v>
      </c>
    </row>
    <row r="25" spans="1:41" s="2" customFormat="1" ht="17.1" customHeight="1">
      <c r="A25" s="235" t="s">
        <v>67</v>
      </c>
      <c r="B25" s="236"/>
      <c r="C25" s="236"/>
      <c r="D25" s="236"/>
      <c r="E25" s="236"/>
      <c r="F25" s="236"/>
      <c r="G25" s="236"/>
      <c r="H25" s="236"/>
      <c r="I25" s="236"/>
      <c r="J25" s="236"/>
      <c r="K25" s="236"/>
      <c r="L25" s="236"/>
      <c r="M25" s="236"/>
      <c r="N25" s="236"/>
      <c r="O25" s="236"/>
      <c r="P25" s="236"/>
      <c r="Q25" s="236"/>
      <c r="R25" s="236"/>
      <c r="S25" s="236"/>
      <c r="T25" s="236"/>
      <c r="U25" s="140"/>
      <c r="V25" s="54" t="s">
        <v>58</v>
      </c>
      <c r="W25" s="121">
        <v>203</v>
      </c>
      <c r="X25" s="76">
        <v>189</v>
      </c>
      <c r="Y25" s="79">
        <v>12</v>
      </c>
      <c r="Z25" s="83">
        <v>0</v>
      </c>
      <c r="AA25" s="79">
        <v>2</v>
      </c>
      <c r="AB25" s="83">
        <v>0</v>
      </c>
      <c r="AC25" s="79">
        <v>239</v>
      </c>
      <c r="AD25" s="79">
        <v>145</v>
      </c>
      <c r="AE25" s="79">
        <v>94</v>
      </c>
      <c r="AF25" s="79">
        <v>39</v>
      </c>
      <c r="AG25" s="79">
        <v>19</v>
      </c>
      <c r="AH25" s="79">
        <v>46</v>
      </c>
      <c r="AI25" s="79">
        <v>49</v>
      </c>
      <c r="AJ25" s="79">
        <v>52</v>
      </c>
      <c r="AK25" s="79">
        <v>22</v>
      </c>
      <c r="AL25" s="79">
        <v>8</v>
      </c>
      <c r="AM25" s="79">
        <v>4</v>
      </c>
      <c r="AN25" s="83">
        <v>0</v>
      </c>
      <c r="AO25" s="84">
        <v>0</v>
      </c>
    </row>
    <row r="26" spans="1:41" s="2" customFormat="1" ht="17.1" customHeight="1">
      <c r="A26" s="237" t="s">
        <v>68</v>
      </c>
      <c r="B26" s="238"/>
      <c r="C26" s="238"/>
      <c r="D26" s="238"/>
      <c r="E26" s="238"/>
      <c r="F26" s="238"/>
      <c r="G26" s="238"/>
      <c r="H26" s="238"/>
      <c r="I26" s="238"/>
      <c r="J26" s="238"/>
      <c r="K26" s="238"/>
      <c r="L26" s="238"/>
      <c r="M26" s="238"/>
      <c r="N26" s="238"/>
      <c r="O26" s="238"/>
      <c r="P26" s="238"/>
      <c r="Q26" s="238"/>
      <c r="R26" s="238"/>
      <c r="S26" s="238"/>
      <c r="T26" s="238"/>
      <c r="U26" s="220" t="s">
        <v>10</v>
      </c>
      <c r="V26" s="54" t="s">
        <v>79</v>
      </c>
      <c r="W26" s="127">
        <v>0</v>
      </c>
      <c r="X26" s="85">
        <v>0</v>
      </c>
      <c r="Y26" s="83">
        <v>0</v>
      </c>
      <c r="Z26" s="83">
        <v>0</v>
      </c>
      <c r="AA26" s="83">
        <v>0</v>
      </c>
      <c r="AB26" s="83">
        <v>0</v>
      </c>
      <c r="AC26" s="79">
        <v>3</v>
      </c>
      <c r="AD26" s="79">
        <v>2</v>
      </c>
      <c r="AE26" s="79">
        <v>1</v>
      </c>
      <c r="AF26" s="79">
        <v>1</v>
      </c>
      <c r="AG26" s="79">
        <v>1</v>
      </c>
      <c r="AH26" s="83">
        <v>0</v>
      </c>
      <c r="AI26" s="83">
        <v>0</v>
      </c>
      <c r="AJ26" s="79">
        <v>1</v>
      </c>
      <c r="AK26" s="83">
        <v>0</v>
      </c>
      <c r="AL26" s="83">
        <v>0</v>
      </c>
      <c r="AM26" s="83">
        <v>0</v>
      </c>
      <c r="AN26" s="83">
        <v>0</v>
      </c>
      <c r="AO26" s="84">
        <v>0</v>
      </c>
    </row>
    <row r="27" spans="1:41" s="2" customFormat="1" ht="17.1" customHeight="1" thickBot="1">
      <c r="A27" s="228" t="s">
        <v>69</v>
      </c>
      <c r="B27" s="229"/>
      <c r="C27" s="229"/>
      <c r="D27" s="17"/>
      <c r="E27" s="17"/>
      <c r="F27" s="17"/>
      <c r="G27" s="17"/>
      <c r="H27" s="17"/>
      <c r="I27" s="17"/>
      <c r="J27" s="17"/>
      <c r="K27" s="17"/>
      <c r="L27" s="17"/>
      <c r="M27" s="17"/>
      <c r="N27" s="17"/>
      <c r="O27" s="17"/>
      <c r="P27" s="17"/>
      <c r="Q27" s="284" t="s">
        <v>95</v>
      </c>
      <c r="R27" s="284"/>
      <c r="S27" s="284"/>
      <c r="T27" s="17"/>
      <c r="U27" s="230"/>
      <c r="V27" s="55" t="s">
        <v>23</v>
      </c>
      <c r="W27" s="128">
        <v>0</v>
      </c>
      <c r="X27" s="85">
        <v>0</v>
      </c>
      <c r="Y27" s="83">
        <v>0</v>
      </c>
      <c r="Z27" s="83">
        <v>0</v>
      </c>
      <c r="AA27" s="83">
        <v>0</v>
      </c>
      <c r="AB27" s="83">
        <v>0</v>
      </c>
      <c r="AC27" s="79">
        <v>5</v>
      </c>
      <c r="AD27" s="79">
        <v>4</v>
      </c>
      <c r="AE27" s="79">
        <v>1</v>
      </c>
      <c r="AF27" s="79">
        <v>2</v>
      </c>
      <c r="AG27" s="83">
        <v>0</v>
      </c>
      <c r="AH27" s="79">
        <v>1</v>
      </c>
      <c r="AI27" s="79">
        <v>1</v>
      </c>
      <c r="AJ27" s="79">
        <v>1</v>
      </c>
      <c r="AK27" s="83">
        <v>0</v>
      </c>
      <c r="AL27" s="83">
        <v>0</v>
      </c>
      <c r="AM27" s="83">
        <v>0</v>
      </c>
      <c r="AN27" s="83">
        <v>0</v>
      </c>
      <c r="AO27" s="84">
        <v>0</v>
      </c>
    </row>
    <row r="28" spans="1:41" s="2" customFormat="1" ht="17.1" customHeight="1" thickBot="1">
      <c r="A28" s="176" t="s">
        <v>70</v>
      </c>
      <c r="B28" s="177"/>
      <c r="C28" s="178"/>
      <c r="D28" s="160" t="s">
        <v>89</v>
      </c>
      <c r="E28" s="161"/>
      <c r="F28" s="161"/>
      <c r="G28" s="162"/>
      <c r="H28" s="161" t="s">
        <v>90</v>
      </c>
      <c r="I28" s="161"/>
      <c r="J28" s="161"/>
      <c r="K28" s="161"/>
      <c r="L28" s="161" t="s">
        <v>91</v>
      </c>
      <c r="M28" s="161"/>
      <c r="N28" s="161"/>
      <c r="O28" s="161"/>
      <c r="P28" s="166" t="s">
        <v>92</v>
      </c>
      <c r="Q28" s="167"/>
      <c r="R28" s="167"/>
      <c r="S28" s="167"/>
      <c r="T28" s="41"/>
      <c r="U28" s="231"/>
      <c r="V28" s="56" t="s">
        <v>58</v>
      </c>
      <c r="W28" s="122">
        <v>1</v>
      </c>
      <c r="X28" s="129">
        <v>0</v>
      </c>
      <c r="Y28" s="86">
        <v>0</v>
      </c>
      <c r="Z28" s="80">
        <v>1</v>
      </c>
      <c r="AA28" s="86">
        <v>0</v>
      </c>
      <c r="AB28" s="86">
        <v>0</v>
      </c>
      <c r="AC28" s="80">
        <v>14</v>
      </c>
      <c r="AD28" s="80">
        <v>7</v>
      </c>
      <c r="AE28" s="80">
        <v>7</v>
      </c>
      <c r="AF28" s="86">
        <v>0</v>
      </c>
      <c r="AG28" s="80">
        <v>1</v>
      </c>
      <c r="AH28" s="80">
        <v>1</v>
      </c>
      <c r="AI28" s="86">
        <v>0</v>
      </c>
      <c r="AJ28" s="80">
        <v>5</v>
      </c>
      <c r="AK28" s="80">
        <v>6</v>
      </c>
      <c r="AL28" s="80">
        <v>1</v>
      </c>
      <c r="AM28" s="86">
        <v>0</v>
      </c>
      <c r="AN28" s="86">
        <v>0</v>
      </c>
      <c r="AO28" s="87">
        <v>0</v>
      </c>
    </row>
    <row r="29" spans="1:41" s="2" customFormat="1" ht="17.1" customHeight="1" thickBot="1">
      <c r="A29" s="179"/>
      <c r="B29" s="179"/>
      <c r="C29" s="180"/>
      <c r="D29" s="281" t="s">
        <v>72</v>
      </c>
      <c r="E29" s="277"/>
      <c r="F29" s="33" t="s">
        <v>33</v>
      </c>
      <c r="G29" s="33" t="s">
        <v>34</v>
      </c>
      <c r="H29" s="276" t="s">
        <v>32</v>
      </c>
      <c r="I29" s="277"/>
      <c r="J29" s="33" t="s">
        <v>33</v>
      </c>
      <c r="K29" s="33" t="s">
        <v>34</v>
      </c>
      <c r="L29" s="276" t="s">
        <v>32</v>
      </c>
      <c r="M29" s="277"/>
      <c r="N29" s="33" t="s">
        <v>73</v>
      </c>
      <c r="O29" s="33" t="s">
        <v>74</v>
      </c>
      <c r="P29" s="276" t="s">
        <v>0</v>
      </c>
      <c r="Q29" s="276"/>
      <c r="R29" s="33" t="s">
        <v>1</v>
      </c>
      <c r="S29" s="45" t="s">
        <v>2</v>
      </c>
      <c r="T29" s="41"/>
      <c r="U29" s="266" t="s">
        <v>100</v>
      </c>
      <c r="V29" s="236"/>
      <c r="W29" s="236"/>
      <c r="X29" s="236"/>
      <c r="Y29" s="236"/>
      <c r="Z29" s="236"/>
      <c r="AA29" s="236"/>
      <c r="AB29" s="236"/>
      <c r="AC29" s="236"/>
      <c r="AD29" s="236"/>
      <c r="AE29" s="236"/>
      <c r="AF29" s="236"/>
      <c r="AG29" s="236"/>
      <c r="AH29" s="236"/>
      <c r="AI29" s="236"/>
      <c r="AJ29" s="236"/>
      <c r="AK29" s="236"/>
      <c r="AL29" s="236"/>
      <c r="AM29" s="236"/>
      <c r="AN29" s="236"/>
      <c r="AO29" s="236"/>
    </row>
    <row r="30" spans="1:41" s="2" customFormat="1" ht="17.1" customHeight="1">
      <c r="A30" s="186" t="s">
        <v>22</v>
      </c>
      <c r="B30" s="182"/>
      <c r="C30" s="183"/>
      <c r="D30" s="163">
        <f aca="true" t="shared" si="2" ref="D30:D36">A48</f>
        <v>1086</v>
      </c>
      <c r="E30" s="149"/>
      <c r="F30" s="58">
        <f>B48</f>
        <v>688</v>
      </c>
      <c r="G30" s="58">
        <f>C48</f>
        <v>398</v>
      </c>
      <c r="H30" s="149">
        <f>D48</f>
        <v>348</v>
      </c>
      <c r="I30" s="149"/>
      <c r="J30" s="58">
        <f aca="true" t="shared" si="3" ref="J30:L36">E48</f>
        <v>240</v>
      </c>
      <c r="K30" s="58">
        <f t="shared" si="3"/>
        <v>108</v>
      </c>
      <c r="L30" s="149">
        <f t="shared" si="3"/>
        <v>294</v>
      </c>
      <c r="M30" s="149"/>
      <c r="N30" s="58">
        <f aca="true" t="shared" si="4" ref="N30:P36">H48</f>
        <v>196</v>
      </c>
      <c r="O30" s="58">
        <f t="shared" si="4"/>
        <v>98</v>
      </c>
      <c r="P30" s="149">
        <f t="shared" si="4"/>
        <v>1140</v>
      </c>
      <c r="Q30" s="149"/>
      <c r="R30" s="58">
        <f aca="true" t="shared" si="5" ref="R30:S36">K48</f>
        <v>732</v>
      </c>
      <c r="S30" s="59">
        <f t="shared" si="5"/>
        <v>408</v>
      </c>
      <c r="T30" s="41"/>
      <c r="U30" s="303"/>
      <c r="V30" s="238"/>
      <c r="W30" s="238"/>
      <c r="X30" s="238"/>
      <c r="Y30" s="238"/>
      <c r="Z30" s="238"/>
      <c r="AA30" s="238"/>
      <c r="AB30" s="238"/>
      <c r="AC30" s="238"/>
      <c r="AD30" s="238"/>
      <c r="AE30" s="238"/>
      <c r="AF30" s="238"/>
      <c r="AG30" s="238"/>
      <c r="AH30" s="238"/>
      <c r="AI30" s="238"/>
      <c r="AJ30" s="238"/>
      <c r="AK30" s="238"/>
      <c r="AL30" s="238"/>
      <c r="AM30" s="238"/>
      <c r="AN30" s="238"/>
      <c r="AO30" s="238"/>
    </row>
    <row r="31" spans="1:41" s="2" customFormat="1" ht="17.1" customHeight="1" thickBot="1">
      <c r="A31" s="139" t="s">
        <v>71</v>
      </c>
      <c r="B31" s="156" t="s">
        <v>79</v>
      </c>
      <c r="C31" s="157"/>
      <c r="D31" s="164">
        <f t="shared" si="2"/>
        <v>22</v>
      </c>
      <c r="E31" s="165"/>
      <c r="F31" s="60">
        <f aca="true" t="shared" si="6" ref="F31:F36">B49</f>
        <v>14</v>
      </c>
      <c r="G31" s="60">
        <f aca="true" t="shared" si="7" ref="G31:G36">C49</f>
        <v>8</v>
      </c>
      <c r="H31" s="165">
        <f aca="true" t="shared" si="8" ref="H31:H36">D49</f>
        <v>19</v>
      </c>
      <c r="I31" s="165"/>
      <c r="J31" s="60">
        <f t="shared" si="3"/>
        <v>10</v>
      </c>
      <c r="K31" s="60">
        <f t="shared" si="3"/>
        <v>9</v>
      </c>
      <c r="L31" s="165">
        <f t="shared" si="3"/>
        <v>20</v>
      </c>
      <c r="M31" s="165"/>
      <c r="N31" s="60">
        <f t="shared" si="4"/>
        <v>13</v>
      </c>
      <c r="O31" s="60">
        <f t="shared" si="4"/>
        <v>7</v>
      </c>
      <c r="P31" s="165">
        <f t="shared" si="4"/>
        <v>21</v>
      </c>
      <c r="Q31" s="165"/>
      <c r="R31" s="60">
        <f t="shared" si="5"/>
        <v>11</v>
      </c>
      <c r="S31" s="61">
        <f t="shared" si="5"/>
        <v>10</v>
      </c>
      <c r="T31" s="39"/>
      <c r="U31" s="207" t="s">
        <v>47</v>
      </c>
      <c r="V31" s="208"/>
      <c r="W31" s="21"/>
      <c r="X31" s="21"/>
      <c r="Y31" s="21"/>
      <c r="Z31" s="21"/>
      <c r="AA31" s="21"/>
      <c r="AB31" s="21"/>
      <c r="AC31" s="21"/>
      <c r="AD31" s="21"/>
      <c r="AE31" s="21"/>
      <c r="AF31" s="21"/>
      <c r="AG31" s="21"/>
      <c r="AH31" s="21"/>
      <c r="AI31" s="21"/>
      <c r="AJ31" s="21"/>
      <c r="AK31" s="21"/>
      <c r="AL31" s="21"/>
      <c r="AM31" s="283" t="s">
        <v>98</v>
      </c>
      <c r="AN31" s="283"/>
      <c r="AO31" s="283"/>
    </row>
    <row r="32" spans="1:41" s="2" customFormat="1" ht="17.1" customHeight="1">
      <c r="A32" s="140"/>
      <c r="B32" s="158" t="s">
        <v>57</v>
      </c>
      <c r="C32" s="159"/>
      <c r="D32" s="282">
        <f t="shared" si="2"/>
        <v>192</v>
      </c>
      <c r="E32" s="211"/>
      <c r="F32" s="62">
        <f t="shared" si="6"/>
        <v>111</v>
      </c>
      <c r="G32" s="60">
        <f t="shared" si="7"/>
        <v>81</v>
      </c>
      <c r="H32" s="199">
        <f t="shared" si="8"/>
        <v>78</v>
      </c>
      <c r="I32" s="199"/>
      <c r="J32" s="63">
        <f t="shared" si="3"/>
        <v>53</v>
      </c>
      <c r="K32" s="63">
        <f t="shared" si="3"/>
        <v>25</v>
      </c>
      <c r="L32" s="199">
        <f t="shared" si="3"/>
        <v>102</v>
      </c>
      <c r="M32" s="199"/>
      <c r="N32" s="63">
        <f t="shared" si="4"/>
        <v>69</v>
      </c>
      <c r="O32" s="63">
        <f t="shared" si="4"/>
        <v>33</v>
      </c>
      <c r="P32" s="199">
        <f t="shared" si="4"/>
        <v>168</v>
      </c>
      <c r="Q32" s="199"/>
      <c r="R32" s="63">
        <f t="shared" si="5"/>
        <v>95</v>
      </c>
      <c r="S32" s="64">
        <f t="shared" si="5"/>
        <v>73</v>
      </c>
      <c r="T32" s="43"/>
      <c r="U32" s="273" t="s">
        <v>36</v>
      </c>
      <c r="V32" s="178"/>
      <c r="W32" s="160" t="s">
        <v>38</v>
      </c>
      <c r="X32" s="162"/>
      <c r="Y32" s="162"/>
      <c r="Z32" s="162"/>
      <c r="AA32" s="162"/>
      <c r="AB32" s="162"/>
      <c r="AC32" s="162"/>
      <c r="AD32" s="162"/>
      <c r="AE32" s="162"/>
      <c r="AF32" s="161" t="s">
        <v>42</v>
      </c>
      <c r="AG32" s="287"/>
      <c r="AH32" s="287"/>
      <c r="AI32" s="287"/>
      <c r="AJ32" s="287"/>
      <c r="AK32" s="287"/>
      <c r="AL32" s="287"/>
      <c r="AM32" s="287"/>
      <c r="AN32" s="287"/>
      <c r="AO32" s="288"/>
    </row>
    <row r="33" spans="1:41" s="2" customFormat="1" ht="17.1" customHeight="1">
      <c r="A33" s="140"/>
      <c r="B33" s="158" t="s">
        <v>58</v>
      </c>
      <c r="C33" s="159"/>
      <c r="D33" s="164">
        <f t="shared" si="2"/>
        <v>816</v>
      </c>
      <c r="E33" s="165"/>
      <c r="F33" s="60">
        <f t="shared" si="6"/>
        <v>538</v>
      </c>
      <c r="G33" s="60">
        <f t="shared" si="7"/>
        <v>278</v>
      </c>
      <c r="H33" s="222">
        <f t="shared" si="8"/>
        <v>231</v>
      </c>
      <c r="I33" s="222"/>
      <c r="J33" s="63">
        <f t="shared" si="3"/>
        <v>166</v>
      </c>
      <c r="K33" s="63">
        <f t="shared" si="3"/>
        <v>65</v>
      </c>
      <c r="L33" s="199">
        <f t="shared" si="3"/>
        <v>157</v>
      </c>
      <c r="M33" s="165"/>
      <c r="N33" s="60">
        <f t="shared" si="4"/>
        <v>104</v>
      </c>
      <c r="O33" s="60">
        <f t="shared" si="4"/>
        <v>53</v>
      </c>
      <c r="P33" s="165">
        <f t="shared" si="4"/>
        <v>890</v>
      </c>
      <c r="Q33" s="165"/>
      <c r="R33" s="60">
        <f t="shared" si="5"/>
        <v>600</v>
      </c>
      <c r="S33" s="61">
        <f t="shared" si="5"/>
        <v>290</v>
      </c>
      <c r="T33" s="40"/>
      <c r="U33" s="274"/>
      <c r="V33" s="275"/>
      <c r="W33" s="280" t="s">
        <v>25</v>
      </c>
      <c r="X33" s="195"/>
      <c r="Y33" s="195"/>
      <c r="Z33" s="195" t="s">
        <v>39</v>
      </c>
      <c r="AA33" s="195"/>
      <c r="AB33" s="195" t="s">
        <v>40</v>
      </c>
      <c r="AC33" s="195"/>
      <c r="AD33" s="195" t="s">
        <v>41</v>
      </c>
      <c r="AE33" s="195"/>
      <c r="AF33" s="189" t="s">
        <v>43</v>
      </c>
      <c r="AG33" s="190"/>
      <c r="AH33" s="189" t="s">
        <v>7</v>
      </c>
      <c r="AI33" s="190"/>
      <c r="AJ33" s="304" t="s">
        <v>39</v>
      </c>
      <c r="AK33" s="305"/>
      <c r="AL33" s="158" t="s">
        <v>101</v>
      </c>
      <c r="AM33" s="289"/>
      <c r="AN33" s="158" t="s">
        <v>41</v>
      </c>
      <c r="AO33" s="278"/>
    </row>
    <row r="34" spans="1:41" s="2" customFormat="1" ht="17.1" customHeight="1" thickBot="1">
      <c r="A34" s="220" t="s">
        <v>10</v>
      </c>
      <c r="B34" s="158" t="s">
        <v>79</v>
      </c>
      <c r="C34" s="159"/>
      <c r="D34" s="282">
        <f t="shared" si="2"/>
        <v>5</v>
      </c>
      <c r="E34" s="211"/>
      <c r="F34" s="62">
        <f t="shared" si="6"/>
        <v>2</v>
      </c>
      <c r="G34" s="60">
        <f t="shared" si="7"/>
        <v>3</v>
      </c>
      <c r="H34" s="165">
        <f t="shared" si="8"/>
        <v>0</v>
      </c>
      <c r="I34" s="165"/>
      <c r="J34" s="63">
        <f t="shared" si="3"/>
        <v>0</v>
      </c>
      <c r="K34" s="63">
        <f t="shared" si="3"/>
        <v>0</v>
      </c>
      <c r="L34" s="199">
        <f t="shared" si="3"/>
        <v>1</v>
      </c>
      <c r="M34" s="199"/>
      <c r="N34" s="63">
        <f t="shared" si="4"/>
        <v>1</v>
      </c>
      <c r="O34" s="63">
        <f t="shared" si="4"/>
        <v>0</v>
      </c>
      <c r="P34" s="199">
        <f t="shared" si="4"/>
        <v>4</v>
      </c>
      <c r="Q34" s="199"/>
      <c r="R34" s="63">
        <f t="shared" si="5"/>
        <v>1</v>
      </c>
      <c r="S34" s="64">
        <f t="shared" si="5"/>
        <v>3</v>
      </c>
      <c r="T34" s="44"/>
      <c r="U34" s="179"/>
      <c r="V34" s="180"/>
      <c r="W34" s="24" t="s">
        <v>32</v>
      </c>
      <c r="X34" s="25" t="s">
        <v>33</v>
      </c>
      <c r="Y34" s="25" t="s">
        <v>34</v>
      </c>
      <c r="Z34" s="25" t="s">
        <v>33</v>
      </c>
      <c r="AA34" s="25" t="s">
        <v>34</v>
      </c>
      <c r="AB34" s="25" t="s">
        <v>33</v>
      </c>
      <c r="AC34" s="25" t="s">
        <v>34</v>
      </c>
      <c r="AD34" s="25" t="s">
        <v>33</v>
      </c>
      <c r="AE34" s="25" t="s">
        <v>34</v>
      </c>
      <c r="AF34" s="191"/>
      <c r="AG34" s="192"/>
      <c r="AH34" s="191"/>
      <c r="AI34" s="192"/>
      <c r="AJ34" s="306"/>
      <c r="AK34" s="307"/>
      <c r="AL34" s="227"/>
      <c r="AM34" s="227"/>
      <c r="AN34" s="227"/>
      <c r="AO34" s="279"/>
    </row>
    <row r="35" spans="1:41" s="2" customFormat="1" ht="17.1" customHeight="1">
      <c r="A35" s="230"/>
      <c r="B35" s="298" t="s">
        <v>57</v>
      </c>
      <c r="C35" s="157"/>
      <c r="D35" s="164">
        <f t="shared" si="2"/>
        <v>2</v>
      </c>
      <c r="E35" s="165"/>
      <c r="F35" s="60">
        <f t="shared" si="6"/>
        <v>0</v>
      </c>
      <c r="G35" s="60">
        <f t="shared" si="7"/>
        <v>2</v>
      </c>
      <c r="H35" s="165">
        <f t="shared" si="8"/>
        <v>2</v>
      </c>
      <c r="I35" s="165"/>
      <c r="J35" s="63">
        <f t="shared" si="3"/>
        <v>0</v>
      </c>
      <c r="K35" s="63">
        <f t="shared" si="3"/>
        <v>2</v>
      </c>
      <c r="L35" s="199">
        <f t="shared" si="3"/>
        <v>0</v>
      </c>
      <c r="M35" s="199"/>
      <c r="N35" s="63">
        <f t="shared" si="4"/>
        <v>0</v>
      </c>
      <c r="O35" s="63">
        <f t="shared" si="4"/>
        <v>0</v>
      </c>
      <c r="P35" s="199">
        <f t="shared" si="4"/>
        <v>4</v>
      </c>
      <c r="Q35" s="199"/>
      <c r="R35" s="63">
        <f t="shared" si="5"/>
        <v>0</v>
      </c>
      <c r="S35" s="64">
        <f t="shared" si="5"/>
        <v>4</v>
      </c>
      <c r="T35" s="44"/>
      <c r="U35" s="223" t="s">
        <v>22</v>
      </c>
      <c r="V35" s="224"/>
      <c r="W35" s="111">
        <v>270</v>
      </c>
      <c r="X35" s="114">
        <v>192</v>
      </c>
      <c r="Y35" s="114">
        <v>78</v>
      </c>
      <c r="Z35" s="114">
        <v>183</v>
      </c>
      <c r="AA35" s="114">
        <v>70</v>
      </c>
      <c r="AB35" s="114">
        <v>9</v>
      </c>
      <c r="AC35" s="114">
        <v>8</v>
      </c>
      <c r="AD35" s="116">
        <v>0</v>
      </c>
      <c r="AE35" s="116">
        <v>0</v>
      </c>
      <c r="AF35" s="309" t="s">
        <v>0</v>
      </c>
      <c r="AG35" s="246"/>
      <c r="AH35" s="218">
        <f>U55</f>
        <v>9499727</v>
      </c>
      <c r="AI35" s="219"/>
      <c r="AJ35" s="218">
        <f>V55</f>
        <v>7998350</v>
      </c>
      <c r="AK35" s="219"/>
      <c r="AL35" s="218">
        <f>W55</f>
        <v>1501377</v>
      </c>
      <c r="AM35" s="219"/>
      <c r="AN35" s="211">
        <f>X55</f>
        <v>0</v>
      </c>
      <c r="AO35" s="212"/>
    </row>
    <row r="36" spans="1:41" s="2" customFormat="1" ht="17.1" customHeight="1" thickBot="1">
      <c r="A36" s="231"/>
      <c r="B36" s="293" t="s">
        <v>58</v>
      </c>
      <c r="C36" s="294"/>
      <c r="D36" s="295">
        <f t="shared" si="2"/>
        <v>49</v>
      </c>
      <c r="E36" s="296"/>
      <c r="F36" s="66">
        <f t="shared" si="6"/>
        <v>23</v>
      </c>
      <c r="G36" s="65">
        <f t="shared" si="7"/>
        <v>26</v>
      </c>
      <c r="H36" s="296">
        <f t="shared" si="8"/>
        <v>18</v>
      </c>
      <c r="I36" s="296"/>
      <c r="J36" s="67">
        <f t="shared" si="3"/>
        <v>11</v>
      </c>
      <c r="K36" s="67">
        <f t="shared" si="3"/>
        <v>7</v>
      </c>
      <c r="L36" s="297">
        <f t="shared" si="3"/>
        <v>14</v>
      </c>
      <c r="M36" s="297"/>
      <c r="N36" s="67">
        <f t="shared" si="4"/>
        <v>9</v>
      </c>
      <c r="O36" s="67">
        <f t="shared" si="4"/>
        <v>5</v>
      </c>
      <c r="P36" s="297">
        <f t="shared" si="4"/>
        <v>53</v>
      </c>
      <c r="Q36" s="297"/>
      <c r="R36" s="67">
        <f t="shared" si="5"/>
        <v>25</v>
      </c>
      <c r="S36" s="68">
        <f t="shared" si="5"/>
        <v>28</v>
      </c>
      <c r="T36" s="44"/>
      <c r="U36" s="220" t="s">
        <v>9</v>
      </c>
      <c r="V36" s="26" t="s">
        <v>79</v>
      </c>
      <c r="W36" s="112">
        <v>19</v>
      </c>
      <c r="X36" s="79">
        <v>14</v>
      </c>
      <c r="Y36" s="79">
        <v>5</v>
      </c>
      <c r="Z36" s="79">
        <v>13</v>
      </c>
      <c r="AA36" s="79">
        <v>4</v>
      </c>
      <c r="AB36" s="79">
        <v>1</v>
      </c>
      <c r="AC36" s="79">
        <v>1</v>
      </c>
      <c r="AD36" s="83">
        <v>0</v>
      </c>
      <c r="AE36" s="83">
        <v>0</v>
      </c>
      <c r="AF36" s="189" t="s">
        <v>44</v>
      </c>
      <c r="AG36" s="190"/>
      <c r="AH36" s="299">
        <f>U56</f>
        <v>0</v>
      </c>
      <c r="AI36" s="300"/>
      <c r="AJ36" s="299">
        <f>V56</f>
        <v>0</v>
      </c>
      <c r="AK36" s="300"/>
      <c r="AL36" s="165">
        <f>W56</f>
        <v>0</v>
      </c>
      <c r="AM36" s="165"/>
      <c r="AN36" s="165">
        <f>X56</f>
        <v>0</v>
      </c>
      <c r="AO36" s="131"/>
    </row>
    <row r="37" spans="1:41" ht="17.1" customHeight="1">
      <c r="A37" s="285" t="s">
        <v>93</v>
      </c>
      <c r="B37" s="238"/>
      <c r="C37" s="238"/>
      <c r="D37" s="238"/>
      <c r="E37" s="238"/>
      <c r="F37" s="238"/>
      <c r="G37" s="238"/>
      <c r="H37" s="238"/>
      <c r="I37" s="238"/>
      <c r="J37" s="238"/>
      <c r="K37" s="238"/>
      <c r="L37" s="238"/>
      <c r="M37" s="238"/>
      <c r="N37" s="238"/>
      <c r="O37" s="238"/>
      <c r="P37" s="238"/>
      <c r="Q37" s="238"/>
      <c r="R37" s="238"/>
      <c r="S37" s="238"/>
      <c r="T37" s="238"/>
      <c r="U37" s="220"/>
      <c r="V37" s="26" t="s">
        <v>37</v>
      </c>
      <c r="W37" s="112">
        <v>245</v>
      </c>
      <c r="X37" s="79">
        <v>176</v>
      </c>
      <c r="Y37" s="79">
        <v>69</v>
      </c>
      <c r="Z37" s="79">
        <v>168</v>
      </c>
      <c r="AA37" s="79">
        <v>62</v>
      </c>
      <c r="AB37" s="79">
        <v>8</v>
      </c>
      <c r="AC37" s="79">
        <v>7</v>
      </c>
      <c r="AD37" s="83">
        <v>0</v>
      </c>
      <c r="AE37" s="83">
        <v>0</v>
      </c>
      <c r="AF37" s="258"/>
      <c r="AG37" s="259"/>
      <c r="AH37" s="212"/>
      <c r="AI37" s="308"/>
      <c r="AJ37" s="212"/>
      <c r="AK37" s="308"/>
      <c r="AL37" s="165"/>
      <c r="AM37" s="165"/>
      <c r="AN37" s="165"/>
      <c r="AO37" s="131"/>
    </row>
    <row r="38" spans="1:41" ht="17.1" customHeight="1" thickBot="1">
      <c r="A38" s="209" t="s">
        <v>83</v>
      </c>
      <c r="B38" s="229"/>
      <c r="C38" s="229"/>
      <c r="D38" s="18"/>
      <c r="E38" s="18"/>
      <c r="F38" s="34"/>
      <c r="G38" s="35"/>
      <c r="H38" s="35"/>
      <c r="I38" s="34"/>
      <c r="J38" s="34"/>
      <c r="K38" s="34"/>
      <c r="L38" s="34"/>
      <c r="M38" s="34"/>
      <c r="N38" s="34"/>
      <c r="O38" s="290"/>
      <c r="P38" s="290"/>
      <c r="Q38" s="290"/>
      <c r="R38" s="146" t="s">
        <v>96</v>
      </c>
      <c r="S38" s="146"/>
      <c r="T38" s="34"/>
      <c r="U38" s="220" t="s">
        <v>49</v>
      </c>
      <c r="V38" s="27" t="s">
        <v>79</v>
      </c>
      <c r="W38" s="118">
        <v>0</v>
      </c>
      <c r="X38" s="83">
        <v>0</v>
      </c>
      <c r="Y38" s="83">
        <v>0</v>
      </c>
      <c r="Z38" s="83">
        <v>0</v>
      </c>
      <c r="AA38" s="83">
        <v>0</v>
      </c>
      <c r="AB38" s="83">
        <v>0</v>
      </c>
      <c r="AC38" s="83">
        <v>0</v>
      </c>
      <c r="AD38" s="83">
        <v>0</v>
      </c>
      <c r="AE38" s="83">
        <v>0</v>
      </c>
      <c r="AF38" s="310" t="s">
        <v>45</v>
      </c>
      <c r="AG38" s="311"/>
      <c r="AH38" s="299">
        <f>U57</f>
        <v>9499727</v>
      </c>
      <c r="AI38" s="300"/>
      <c r="AJ38" s="299">
        <f>V57</f>
        <v>7998350</v>
      </c>
      <c r="AK38" s="300"/>
      <c r="AL38" s="165">
        <f>W57</f>
        <v>1501377</v>
      </c>
      <c r="AM38" s="222"/>
      <c r="AN38" s="165">
        <f>X57</f>
        <v>0</v>
      </c>
      <c r="AO38" s="213"/>
    </row>
    <row r="39" spans="1:41" ht="17.1" customHeight="1" thickBot="1">
      <c r="A39" s="135" t="s">
        <v>75</v>
      </c>
      <c r="B39" s="135"/>
      <c r="C39" s="136"/>
      <c r="D39" s="152" t="s">
        <v>82</v>
      </c>
      <c r="E39" s="153"/>
      <c r="F39" s="153"/>
      <c r="G39" s="153"/>
      <c r="H39" s="153" t="s">
        <v>81</v>
      </c>
      <c r="I39" s="153"/>
      <c r="J39" s="153"/>
      <c r="K39" s="153"/>
      <c r="L39" s="291" t="s">
        <v>77</v>
      </c>
      <c r="M39" s="291"/>
      <c r="N39" s="291"/>
      <c r="O39" s="291"/>
      <c r="P39" s="196" t="s">
        <v>80</v>
      </c>
      <c r="Q39" s="196"/>
      <c r="R39" s="196"/>
      <c r="S39" s="197"/>
      <c r="T39" s="34"/>
      <c r="U39" s="221"/>
      <c r="V39" s="28" t="s">
        <v>37</v>
      </c>
      <c r="W39" s="113">
        <v>6</v>
      </c>
      <c r="X39" s="115">
        <v>2</v>
      </c>
      <c r="Y39" s="115">
        <v>4</v>
      </c>
      <c r="Z39" s="115">
        <v>2</v>
      </c>
      <c r="AA39" s="115">
        <v>4</v>
      </c>
      <c r="AB39" s="117">
        <v>0</v>
      </c>
      <c r="AC39" s="117">
        <v>0</v>
      </c>
      <c r="AD39" s="117">
        <v>0</v>
      </c>
      <c r="AE39" s="117">
        <v>0</v>
      </c>
      <c r="AF39" s="312"/>
      <c r="AG39" s="313"/>
      <c r="AH39" s="301"/>
      <c r="AI39" s="302"/>
      <c r="AJ39" s="212"/>
      <c r="AK39" s="308"/>
      <c r="AL39" s="214"/>
      <c r="AM39" s="214"/>
      <c r="AN39" s="214"/>
      <c r="AO39" s="215"/>
    </row>
    <row r="40" spans="1:41" ht="17.1" customHeight="1" thickBot="1">
      <c r="A40" s="137"/>
      <c r="B40" s="137"/>
      <c r="C40" s="138"/>
      <c r="D40" s="154"/>
      <c r="E40" s="155"/>
      <c r="F40" s="155"/>
      <c r="G40" s="155"/>
      <c r="H40" s="155"/>
      <c r="I40" s="155"/>
      <c r="J40" s="155"/>
      <c r="K40" s="155"/>
      <c r="L40" s="292"/>
      <c r="M40" s="292"/>
      <c r="N40" s="292"/>
      <c r="O40" s="292"/>
      <c r="P40" s="198"/>
      <c r="Q40" s="198"/>
      <c r="R40" s="198"/>
      <c r="S40" s="191"/>
      <c r="T40" s="34"/>
      <c r="U40" s="203" t="s">
        <v>46</v>
      </c>
      <c r="V40" s="206"/>
      <c r="W40" s="206"/>
      <c r="X40" s="206"/>
      <c r="Y40" s="206"/>
      <c r="Z40" s="206"/>
      <c r="AA40" s="206"/>
      <c r="AB40" s="206"/>
      <c r="AC40" s="206"/>
      <c r="AD40" s="206"/>
      <c r="AE40" s="206"/>
      <c r="AF40" s="206"/>
      <c r="AG40" s="206"/>
      <c r="AH40" s="206"/>
      <c r="AI40" s="206"/>
      <c r="AJ40" s="206"/>
      <c r="AK40" s="206"/>
      <c r="AL40" s="206"/>
      <c r="AM40" s="206"/>
      <c r="AN40" s="206"/>
      <c r="AO40" s="206"/>
    </row>
    <row r="41" spans="1:41" ht="17.1" customHeight="1" thickBot="1">
      <c r="A41" s="150" t="s">
        <v>48</v>
      </c>
      <c r="B41" s="150"/>
      <c r="C41" s="151"/>
      <c r="D41" s="144">
        <f>A55</f>
        <v>0</v>
      </c>
      <c r="E41" s="145"/>
      <c r="F41" s="145"/>
      <c r="G41" s="145"/>
      <c r="H41" s="145">
        <f>B55</f>
        <v>0</v>
      </c>
      <c r="I41" s="145"/>
      <c r="J41" s="145"/>
      <c r="K41" s="145"/>
      <c r="L41" s="193">
        <f>C55</f>
        <v>0</v>
      </c>
      <c r="M41" s="193"/>
      <c r="N41" s="193"/>
      <c r="O41" s="193"/>
      <c r="P41" s="193">
        <f>D55</f>
        <v>0</v>
      </c>
      <c r="Q41" s="193"/>
      <c r="R41" s="193"/>
      <c r="S41" s="194"/>
      <c r="T41" s="34"/>
      <c r="U41" s="209"/>
      <c r="V41" s="210"/>
      <c r="W41" s="29"/>
      <c r="X41" s="29"/>
      <c r="Y41" s="29"/>
      <c r="Z41" s="29"/>
      <c r="AA41" s="29"/>
      <c r="AB41" s="29"/>
      <c r="AC41" s="29"/>
      <c r="AD41" s="29"/>
      <c r="AE41" s="29"/>
      <c r="AF41" s="30"/>
      <c r="AG41" s="216"/>
      <c r="AH41" s="217"/>
      <c r="AI41" s="217"/>
      <c r="AJ41" s="217"/>
      <c r="AK41" s="217"/>
      <c r="AL41" s="31"/>
      <c r="AM41" s="31"/>
      <c r="AN41" s="31"/>
      <c r="AO41" s="31"/>
    </row>
    <row r="42" spans="1:41" ht="14.1" customHeight="1">
      <c r="A42" s="285" t="s">
        <v>84</v>
      </c>
      <c r="B42" s="238"/>
      <c r="C42" s="238"/>
      <c r="D42" s="238"/>
      <c r="E42" s="238"/>
      <c r="F42" s="238"/>
      <c r="G42" s="238"/>
      <c r="H42" s="238"/>
      <c r="I42" s="238"/>
      <c r="J42" s="238"/>
      <c r="K42" s="238"/>
      <c r="L42" s="238"/>
      <c r="M42" s="238"/>
      <c r="N42" s="238"/>
      <c r="O42" s="238"/>
      <c r="P42" s="238"/>
      <c r="Q42" s="238"/>
      <c r="R42" s="238"/>
      <c r="S42" s="238"/>
      <c r="T42" s="238"/>
      <c r="U42" s="136" t="s">
        <v>85</v>
      </c>
      <c r="V42" s="202"/>
      <c r="W42" s="203"/>
      <c r="X42" s="203"/>
      <c r="Y42" s="203"/>
      <c r="Z42" s="203"/>
      <c r="AA42" s="203"/>
      <c r="AB42" s="203"/>
      <c r="AC42" s="203"/>
      <c r="AD42" s="203"/>
      <c r="AE42" s="203"/>
      <c r="AF42" s="203"/>
      <c r="AG42" s="203"/>
      <c r="AH42" s="203"/>
      <c r="AI42" s="203"/>
      <c r="AJ42" s="203"/>
      <c r="AK42" s="203"/>
      <c r="AL42" s="203"/>
      <c r="AM42" s="203"/>
      <c r="AN42" s="203"/>
      <c r="AO42" s="203"/>
    </row>
    <row r="43" spans="1:41" s="4" customFormat="1" ht="20.25" customHeight="1" thickBot="1">
      <c r="A43" s="233"/>
      <c r="B43" s="233"/>
      <c r="C43" s="233"/>
      <c r="D43" s="233"/>
      <c r="E43" s="233"/>
      <c r="F43" s="233"/>
      <c r="G43" s="233"/>
      <c r="H43" s="233"/>
      <c r="I43" s="233"/>
      <c r="J43" s="233"/>
      <c r="K43" s="233"/>
      <c r="L43" s="233"/>
      <c r="M43" s="233"/>
      <c r="N43" s="233"/>
      <c r="O43" s="233"/>
      <c r="P43" s="233"/>
      <c r="Q43" s="233"/>
      <c r="R43" s="233"/>
      <c r="S43" s="233"/>
      <c r="T43" s="233"/>
      <c r="U43" s="138"/>
      <c r="V43" s="204"/>
      <c r="W43" s="205"/>
      <c r="X43" s="205"/>
      <c r="Y43" s="205"/>
      <c r="Z43" s="205"/>
      <c r="AA43" s="205"/>
      <c r="AB43" s="205"/>
      <c r="AC43" s="205"/>
      <c r="AD43" s="205"/>
      <c r="AE43" s="205"/>
      <c r="AF43" s="205"/>
      <c r="AG43" s="205"/>
      <c r="AH43" s="205"/>
      <c r="AI43" s="205"/>
      <c r="AJ43" s="205"/>
      <c r="AK43" s="205"/>
      <c r="AL43" s="205"/>
      <c r="AM43" s="205"/>
      <c r="AN43" s="205"/>
      <c r="AO43" s="205"/>
    </row>
    <row r="44" spans="1:41" ht="18" customHeight="1">
      <c r="A44" s="239"/>
      <c r="B44" s="239"/>
      <c r="C44" s="239"/>
      <c r="D44" s="239"/>
      <c r="E44" s="239"/>
      <c r="F44" s="239"/>
      <c r="G44" s="239"/>
      <c r="H44" s="239"/>
      <c r="I44" s="239"/>
      <c r="J44" s="239"/>
      <c r="K44" s="239"/>
      <c r="L44" s="239"/>
      <c r="M44" s="239"/>
      <c r="N44" s="239"/>
      <c r="O44" s="239"/>
      <c r="P44" s="239"/>
      <c r="Q44" s="239"/>
      <c r="R44" s="239"/>
      <c r="S44" s="239"/>
      <c r="T44" s="239"/>
      <c r="U44" s="46"/>
      <c r="V44" s="46"/>
      <c r="W44" s="47"/>
      <c r="X44" s="47"/>
      <c r="Y44" s="48"/>
      <c r="Z44" s="48"/>
      <c r="AA44" s="48"/>
      <c r="AB44" s="47"/>
      <c r="AC44" s="47"/>
      <c r="AD44" s="48"/>
      <c r="AE44" s="48"/>
      <c r="AF44" s="49"/>
      <c r="AG44" s="50"/>
      <c r="AH44" s="50"/>
      <c r="AI44" s="51"/>
      <c r="AJ44" s="51"/>
      <c r="AK44" s="51"/>
      <c r="AL44" s="32"/>
      <c r="AM44" s="32"/>
      <c r="AN44" s="32"/>
      <c r="AO44" s="32"/>
    </row>
    <row r="45" spans="1:41" ht="18" customHeight="1">
      <c r="A45" s="232"/>
      <c r="B45" s="232"/>
      <c r="C45" s="232"/>
      <c r="D45" s="232"/>
      <c r="E45" s="232"/>
      <c r="F45" s="232"/>
      <c r="G45" s="232"/>
      <c r="H45" s="232"/>
      <c r="I45" s="232"/>
      <c r="J45" s="232"/>
      <c r="K45" s="232"/>
      <c r="L45" s="232"/>
      <c r="M45" s="232"/>
      <c r="N45" s="232"/>
      <c r="O45" s="232"/>
      <c r="P45" s="232"/>
      <c r="Q45" s="232"/>
      <c r="R45" s="232"/>
      <c r="S45" s="232"/>
      <c r="T45" s="232"/>
      <c r="U45" s="130" t="str">
        <f>IF(LEN(A2)&gt;0,"填表　　　　　　　　　　　　　　　　　審核　　　　　　　　　　　　　　　　　業務主管人員　　　　　　　　　　　　　　　　　機關首長
　　　　　　　　　　　　　　　　　　　　　　　　　　　　　　　　　　　　　　主辦統計人員","")</f>
        <v>填表　　　　　　　　　　　　　　　　　審核　　　　　　　　　　　　　　　　　業務主管人員　　　　　　　　　　　　　　　　　機關首長
　　　　　　　　　　　　　　　　　　　　　　　　　　　　　　　　　　　　　　主辦統計人員</v>
      </c>
      <c r="V45" s="130"/>
      <c r="W45" s="130"/>
      <c r="X45" s="130"/>
      <c r="Y45" s="130"/>
      <c r="Z45" s="130"/>
      <c r="AA45" s="130"/>
      <c r="AB45" s="130"/>
      <c r="AC45" s="130"/>
      <c r="AD45" s="130"/>
      <c r="AE45" s="130"/>
      <c r="AF45" s="130"/>
      <c r="AG45" s="130"/>
      <c r="AH45" s="130"/>
      <c r="AI45" s="130"/>
      <c r="AJ45" s="130"/>
      <c r="AK45" s="130"/>
      <c r="AL45" s="130"/>
      <c r="AM45" s="130"/>
      <c r="AN45" s="130"/>
      <c r="AO45" s="130"/>
    </row>
    <row r="46" spans="1:41" ht="18" customHeight="1">
      <c r="A46" s="11"/>
      <c r="B46" s="13"/>
      <c r="C46" s="13"/>
      <c r="D46" s="13"/>
      <c r="E46" s="13"/>
      <c r="F46" s="13"/>
      <c r="G46" s="13"/>
      <c r="H46" s="13"/>
      <c r="I46" s="13"/>
      <c r="J46" s="13"/>
      <c r="K46" s="13"/>
      <c r="L46" s="13"/>
      <c r="M46" s="13"/>
      <c r="N46" s="13"/>
      <c r="O46" s="13"/>
      <c r="P46" s="13"/>
      <c r="Q46" s="13"/>
      <c r="R46" s="13"/>
      <c r="S46" s="13"/>
      <c r="T46" s="13"/>
      <c r="U46" s="130" t="str">
        <f>SUBSTITUTE(IF(LEN(A2)&gt;0,"資料來源："&amp;A2,""),CHAR(10),CHAR(10)&amp;"　　　　　")</f>
        <v>資料來源：依據本府轄內民眾申請療育補助及發展遲緩兒童通報轉介暨個案管理中心、辦理早期療育服務之民間團體及機構、幼托園所收托現況等之
　　　　　發展遲緩兒童案件資料彙編。（本表資料含新住民子女發展遲緩兒童）。</v>
      </c>
      <c r="V46" s="130"/>
      <c r="W46" s="130"/>
      <c r="X46" s="130"/>
      <c r="Y46" s="130"/>
      <c r="Z46" s="130"/>
      <c r="AA46" s="130"/>
      <c r="AB46" s="130"/>
      <c r="AC46" s="130"/>
      <c r="AD46" s="130"/>
      <c r="AE46" s="130"/>
      <c r="AF46" s="130"/>
      <c r="AG46" s="130"/>
      <c r="AH46" s="130"/>
      <c r="AI46" s="130"/>
      <c r="AJ46" s="130"/>
      <c r="AK46" s="130"/>
      <c r="AL46" s="130"/>
      <c r="AM46" s="130"/>
      <c r="AN46" s="130"/>
      <c r="AO46" s="130"/>
    </row>
    <row r="47" spans="1:41" ht="18" customHeight="1">
      <c r="A47" s="11"/>
      <c r="B47" s="13"/>
      <c r="C47" s="13"/>
      <c r="D47" s="13"/>
      <c r="E47" s="13"/>
      <c r="F47" s="13"/>
      <c r="G47" s="13"/>
      <c r="H47" s="13"/>
      <c r="I47" s="13"/>
      <c r="J47" s="13"/>
      <c r="K47" s="13"/>
      <c r="L47" s="13"/>
      <c r="M47" s="13"/>
      <c r="N47" s="13"/>
      <c r="O47" s="13"/>
      <c r="P47" s="13"/>
      <c r="Q47" s="13"/>
      <c r="R47" s="13"/>
      <c r="S47" s="13"/>
      <c r="T47" s="13"/>
      <c r="U47" s="130" t="str">
        <f>IF(LEN(A2)&gt;0,SUBSTITUTE("填表說明："&amp;C2,CHAR(10),CHAR(10)&amp;"　　　　　"))</f>
        <v>填表說明：本表編製2份，1份送主計處，1份自存外，應由網際網路線上傳送至衛生福利部統計處資料庫。</v>
      </c>
      <c r="V47" s="130"/>
      <c r="W47" s="130"/>
      <c r="X47" s="130"/>
      <c r="Y47" s="130"/>
      <c r="Z47" s="130"/>
      <c r="AA47" s="130"/>
      <c r="AB47" s="130"/>
      <c r="AC47" s="130"/>
      <c r="AD47" s="130"/>
      <c r="AE47" s="130"/>
      <c r="AF47" s="130"/>
      <c r="AG47" s="130"/>
      <c r="AH47" s="130"/>
      <c r="AI47" s="130"/>
      <c r="AJ47" s="130"/>
      <c r="AK47" s="130"/>
      <c r="AL47" s="130"/>
      <c r="AM47" s="130"/>
      <c r="AN47" s="130"/>
      <c r="AO47" s="130"/>
    </row>
    <row r="48" spans="1:43" ht="16.5" hidden="1">
      <c r="A48" s="71">
        <v>1086</v>
      </c>
      <c r="B48" s="71">
        <v>688</v>
      </c>
      <c r="C48" s="71">
        <v>398</v>
      </c>
      <c r="D48" s="71">
        <v>348</v>
      </c>
      <c r="E48" s="72">
        <v>240</v>
      </c>
      <c r="F48" s="72">
        <v>108</v>
      </c>
      <c r="G48" s="72">
        <v>294</v>
      </c>
      <c r="H48" s="72">
        <v>196</v>
      </c>
      <c r="I48" s="72">
        <v>98</v>
      </c>
      <c r="J48" s="72">
        <v>1140</v>
      </c>
      <c r="K48" s="72">
        <v>732</v>
      </c>
      <c r="L48" s="72">
        <v>408</v>
      </c>
      <c r="M48" s="6"/>
      <c r="N48" s="6"/>
      <c r="O48" s="6"/>
      <c r="P48" s="6"/>
      <c r="Q48" s="6"/>
      <c r="R48" s="6"/>
      <c r="S48" s="6"/>
      <c r="T48" s="6"/>
      <c r="U48" s="239"/>
      <c r="V48" s="239"/>
      <c r="W48" s="239"/>
      <c r="X48" s="239"/>
      <c r="Y48" s="239"/>
      <c r="Z48" s="239"/>
      <c r="AA48" s="239"/>
      <c r="AB48" s="239"/>
      <c r="AC48" s="239"/>
      <c r="AD48" s="239"/>
      <c r="AE48" s="239"/>
      <c r="AF48" s="239"/>
      <c r="AG48" s="239"/>
      <c r="AH48" s="239"/>
      <c r="AI48" s="239"/>
      <c r="AJ48" s="239"/>
      <c r="AK48" s="239"/>
      <c r="AL48" s="239"/>
      <c r="AM48" s="239"/>
      <c r="AN48" s="239"/>
      <c r="AO48" s="239"/>
      <c r="AP48" s="6"/>
      <c r="AQ48" s="6"/>
    </row>
    <row r="49" spans="1:43" ht="16.5" hidden="1">
      <c r="A49" s="71">
        <v>22</v>
      </c>
      <c r="B49" s="71">
        <v>14</v>
      </c>
      <c r="C49" s="71">
        <v>8</v>
      </c>
      <c r="D49" s="71">
        <v>19</v>
      </c>
      <c r="E49" s="72">
        <v>10</v>
      </c>
      <c r="F49" s="72">
        <v>9</v>
      </c>
      <c r="G49" s="72">
        <v>20</v>
      </c>
      <c r="H49" s="72">
        <v>13</v>
      </c>
      <c r="I49" s="72">
        <v>7</v>
      </c>
      <c r="J49" s="72">
        <v>21</v>
      </c>
      <c r="K49" s="72">
        <v>11</v>
      </c>
      <c r="L49" s="72">
        <v>10</v>
      </c>
      <c r="M49" s="6"/>
      <c r="N49" s="6"/>
      <c r="O49" s="6"/>
      <c r="P49" s="6"/>
      <c r="Q49" s="6"/>
      <c r="R49" s="6"/>
      <c r="S49" s="6"/>
      <c r="T49" s="6"/>
      <c r="AP49" s="6"/>
      <c r="AQ49" s="6"/>
    </row>
    <row r="50" spans="1:43" ht="16.5" hidden="1">
      <c r="A50" s="71">
        <v>192</v>
      </c>
      <c r="B50" s="71">
        <v>111</v>
      </c>
      <c r="C50" s="71">
        <v>81</v>
      </c>
      <c r="D50" s="71">
        <v>78</v>
      </c>
      <c r="E50" s="72">
        <v>53</v>
      </c>
      <c r="F50" s="72">
        <v>25</v>
      </c>
      <c r="G50" s="72">
        <v>102</v>
      </c>
      <c r="H50" s="72">
        <v>69</v>
      </c>
      <c r="I50" s="72">
        <v>33</v>
      </c>
      <c r="J50" s="72">
        <v>168</v>
      </c>
      <c r="K50" s="72">
        <v>95</v>
      </c>
      <c r="L50" s="72">
        <v>73</v>
      </c>
      <c r="M50" s="6"/>
      <c r="N50" s="6"/>
      <c r="O50" s="6"/>
      <c r="P50" s="6"/>
      <c r="Q50" s="6"/>
      <c r="R50" s="6"/>
      <c r="S50" s="6"/>
      <c r="T50" s="6"/>
      <c r="U50" s="107">
        <v>1</v>
      </c>
      <c r="V50" s="108">
        <v>0</v>
      </c>
      <c r="W50" s="108">
        <v>0</v>
      </c>
      <c r="X50" s="107">
        <v>1</v>
      </c>
      <c r="Y50" s="107">
        <v>3</v>
      </c>
      <c r="Z50" s="107">
        <v>1</v>
      </c>
      <c r="AA50" s="107">
        <v>2</v>
      </c>
      <c r="AB50" s="108">
        <v>0</v>
      </c>
      <c r="AC50" s="107">
        <v>1</v>
      </c>
      <c r="AD50" s="108">
        <v>0</v>
      </c>
      <c r="AE50" s="107">
        <v>1</v>
      </c>
      <c r="AF50" s="107">
        <v>1</v>
      </c>
      <c r="AG50" s="108">
        <v>0</v>
      </c>
      <c r="AH50" s="108">
        <v>0</v>
      </c>
      <c r="AI50" s="108">
        <v>0</v>
      </c>
      <c r="AJ50" s="108">
        <v>0</v>
      </c>
      <c r="AK50" s="108">
        <v>0</v>
      </c>
      <c r="AL50" s="6"/>
      <c r="AM50" s="6"/>
      <c r="AN50" s="6"/>
      <c r="AO50" s="6"/>
      <c r="AP50" s="6"/>
      <c r="AQ50" s="6"/>
    </row>
    <row r="51" spans="1:43" ht="16.5" hidden="1">
      <c r="A51" s="71">
        <v>816</v>
      </c>
      <c r="B51" s="71">
        <v>538</v>
      </c>
      <c r="C51" s="71">
        <v>278</v>
      </c>
      <c r="D51" s="71">
        <v>231</v>
      </c>
      <c r="E51" s="72">
        <v>166</v>
      </c>
      <c r="F51" s="72">
        <v>65</v>
      </c>
      <c r="G51" s="72">
        <v>157</v>
      </c>
      <c r="H51" s="72">
        <v>104</v>
      </c>
      <c r="I51" s="72">
        <v>53</v>
      </c>
      <c r="J51" s="72">
        <v>890</v>
      </c>
      <c r="K51" s="72">
        <v>600</v>
      </c>
      <c r="L51" s="72">
        <v>290</v>
      </c>
      <c r="M51" s="6"/>
      <c r="N51" s="6"/>
      <c r="O51" s="6"/>
      <c r="P51" s="6"/>
      <c r="Q51" s="6"/>
      <c r="R51" s="6"/>
      <c r="S51" s="6"/>
      <c r="T51" s="6"/>
      <c r="U51" s="107">
        <v>1</v>
      </c>
      <c r="V51" s="108">
        <v>0</v>
      </c>
      <c r="W51" s="108">
        <v>0</v>
      </c>
      <c r="X51" s="107">
        <v>1</v>
      </c>
      <c r="Y51" s="107">
        <v>3</v>
      </c>
      <c r="Z51" s="107">
        <v>1</v>
      </c>
      <c r="AA51" s="107">
        <v>2</v>
      </c>
      <c r="AB51" s="108">
        <v>0</v>
      </c>
      <c r="AC51" s="107">
        <v>1</v>
      </c>
      <c r="AD51" s="108">
        <v>0</v>
      </c>
      <c r="AE51" s="107">
        <v>1</v>
      </c>
      <c r="AF51" s="107">
        <v>1</v>
      </c>
      <c r="AG51" s="108">
        <v>0</v>
      </c>
      <c r="AH51" s="108">
        <v>0</v>
      </c>
      <c r="AI51" s="108">
        <v>0</v>
      </c>
      <c r="AJ51" s="108">
        <v>0</v>
      </c>
      <c r="AK51" s="108">
        <v>0</v>
      </c>
      <c r="AL51" s="6"/>
      <c r="AM51" s="6"/>
      <c r="AN51" s="6"/>
      <c r="AO51" s="6"/>
      <c r="AP51" s="6"/>
      <c r="AQ51" s="6"/>
    </row>
    <row r="52" spans="1:43" ht="16.5" hidden="1">
      <c r="A52" s="71">
        <v>5</v>
      </c>
      <c r="B52" s="71">
        <v>2</v>
      </c>
      <c r="C52" s="71">
        <v>3</v>
      </c>
      <c r="D52" s="73">
        <v>0</v>
      </c>
      <c r="E52" s="74">
        <v>0</v>
      </c>
      <c r="F52" s="74">
        <v>0</v>
      </c>
      <c r="G52" s="72">
        <v>1</v>
      </c>
      <c r="H52" s="72">
        <v>1</v>
      </c>
      <c r="I52" s="74">
        <v>0</v>
      </c>
      <c r="J52" s="72">
        <v>4</v>
      </c>
      <c r="K52" s="72">
        <v>1</v>
      </c>
      <c r="L52" s="72">
        <v>3</v>
      </c>
      <c r="M52" s="6"/>
      <c r="N52" s="6"/>
      <c r="O52" s="6"/>
      <c r="P52" s="6"/>
      <c r="Q52" s="6"/>
      <c r="R52" s="6"/>
      <c r="S52" s="6"/>
      <c r="T52" s="6"/>
      <c r="U52" s="108">
        <v>0</v>
      </c>
      <c r="V52" s="108">
        <v>0</v>
      </c>
      <c r="W52" s="108">
        <v>0</v>
      </c>
      <c r="X52" s="108">
        <v>0</v>
      </c>
      <c r="Y52" s="108">
        <v>0</v>
      </c>
      <c r="Z52" s="108">
        <v>0</v>
      </c>
      <c r="AA52" s="108">
        <v>0</v>
      </c>
      <c r="AB52" s="108">
        <v>0</v>
      </c>
      <c r="AC52" s="108">
        <v>0</v>
      </c>
      <c r="AD52" s="108">
        <v>0</v>
      </c>
      <c r="AE52" s="108">
        <v>0</v>
      </c>
      <c r="AF52" s="108">
        <v>0</v>
      </c>
      <c r="AG52" s="108">
        <v>0</v>
      </c>
      <c r="AH52" s="108">
        <v>0</v>
      </c>
      <c r="AI52" s="108">
        <v>0</v>
      </c>
      <c r="AJ52" s="108">
        <v>0</v>
      </c>
      <c r="AK52" s="108">
        <v>0</v>
      </c>
      <c r="AL52" s="6"/>
      <c r="AM52" s="6"/>
      <c r="AN52" s="6"/>
      <c r="AO52" s="6"/>
      <c r="AP52" s="6"/>
      <c r="AQ52" s="6"/>
    </row>
    <row r="53" spans="1:43" ht="16.5" hidden="1">
      <c r="A53" s="71">
        <v>2</v>
      </c>
      <c r="B53" s="73">
        <v>0</v>
      </c>
      <c r="C53" s="71">
        <v>2</v>
      </c>
      <c r="D53" s="71">
        <v>2</v>
      </c>
      <c r="E53" s="74">
        <v>0</v>
      </c>
      <c r="F53" s="72">
        <v>2</v>
      </c>
      <c r="G53" s="74">
        <v>0</v>
      </c>
      <c r="H53" s="74">
        <v>0</v>
      </c>
      <c r="I53" s="74">
        <v>0</v>
      </c>
      <c r="J53" s="72">
        <v>4</v>
      </c>
      <c r="K53" s="74">
        <v>0</v>
      </c>
      <c r="L53" s="72">
        <v>4</v>
      </c>
      <c r="M53" s="6"/>
      <c r="N53" s="6"/>
      <c r="O53" s="6"/>
      <c r="P53" s="6"/>
      <c r="Q53" s="6"/>
      <c r="R53" s="6"/>
      <c r="S53" s="6"/>
      <c r="T53" s="6"/>
      <c r="U53" s="108">
        <v>0</v>
      </c>
      <c r="V53" s="108">
        <v>0</v>
      </c>
      <c r="W53" s="108">
        <v>0</v>
      </c>
      <c r="X53" s="108">
        <v>0</v>
      </c>
      <c r="Y53" s="108">
        <v>0</v>
      </c>
      <c r="Z53" s="108">
        <v>0</v>
      </c>
      <c r="AA53" s="108">
        <v>0</v>
      </c>
      <c r="AB53" s="108">
        <v>0</v>
      </c>
      <c r="AC53" s="108">
        <v>0</v>
      </c>
      <c r="AD53" s="108">
        <v>0</v>
      </c>
      <c r="AE53" s="108">
        <v>0</v>
      </c>
      <c r="AF53" s="108">
        <v>0</v>
      </c>
      <c r="AG53" s="108">
        <v>0</v>
      </c>
      <c r="AH53" s="108">
        <v>0</v>
      </c>
      <c r="AI53" s="108">
        <v>0</v>
      </c>
      <c r="AJ53" s="108">
        <v>0</v>
      </c>
      <c r="AK53" s="108">
        <v>0</v>
      </c>
      <c r="AL53" s="6"/>
      <c r="AM53" s="6"/>
      <c r="AN53" s="6"/>
      <c r="AO53" s="6"/>
      <c r="AP53" s="6"/>
      <c r="AQ53" s="6"/>
    </row>
    <row r="54" spans="1:43" ht="16.5" hidden="1">
      <c r="A54" s="71">
        <v>49</v>
      </c>
      <c r="B54" s="71">
        <v>23</v>
      </c>
      <c r="C54" s="71">
        <v>26</v>
      </c>
      <c r="D54" s="71">
        <v>18</v>
      </c>
      <c r="E54" s="72">
        <v>11</v>
      </c>
      <c r="F54" s="72">
        <v>7</v>
      </c>
      <c r="G54" s="72">
        <v>14</v>
      </c>
      <c r="H54" s="72">
        <v>9</v>
      </c>
      <c r="I54" s="72">
        <v>5</v>
      </c>
      <c r="J54" s="72">
        <v>53</v>
      </c>
      <c r="K54" s="72">
        <v>25</v>
      </c>
      <c r="L54" s="72">
        <v>28</v>
      </c>
      <c r="M54" s="6"/>
      <c r="N54" s="6"/>
      <c r="O54" s="6"/>
      <c r="P54" s="6"/>
      <c r="Q54" s="6"/>
      <c r="R54" s="6"/>
      <c r="S54" s="6"/>
      <c r="T54" s="6"/>
      <c r="U54" s="108">
        <v>0</v>
      </c>
      <c r="V54" s="108">
        <v>0</v>
      </c>
      <c r="W54" s="108">
        <v>0</v>
      </c>
      <c r="X54" s="108">
        <v>0</v>
      </c>
      <c r="Y54" s="108">
        <v>0</v>
      </c>
      <c r="Z54" s="108">
        <v>0</v>
      </c>
      <c r="AA54" s="108">
        <v>0</v>
      </c>
      <c r="AB54" s="108">
        <v>0</v>
      </c>
      <c r="AC54" s="108">
        <v>0</v>
      </c>
      <c r="AD54" s="108">
        <v>0</v>
      </c>
      <c r="AE54" s="108">
        <v>0</v>
      </c>
      <c r="AF54" s="108">
        <v>0</v>
      </c>
      <c r="AG54" s="108">
        <v>0</v>
      </c>
      <c r="AH54" s="108">
        <v>0</v>
      </c>
      <c r="AI54" s="108">
        <v>0</v>
      </c>
      <c r="AJ54" s="108">
        <v>0</v>
      </c>
      <c r="AK54" s="108">
        <v>0</v>
      </c>
      <c r="AL54" s="6"/>
      <c r="AM54" s="6"/>
      <c r="AN54" s="6"/>
      <c r="AO54" s="6"/>
      <c r="AP54" s="6"/>
      <c r="AQ54" s="6"/>
    </row>
    <row r="55" spans="1:43" ht="16.5" hidden="1">
      <c r="A55" s="70">
        <v>0</v>
      </c>
      <c r="B55" s="70">
        <v>0</v>
      </c>
      <c r="C55" s="70">
        <v>0</v>
      </c>
      <c r="D55" s="70">
        <v>0</v>
      </c>
      <c r="E55" s="6"/>
      <c r="F55" s="6"/>
      <c r="G55" s="6"/>
      <c r="H55" s="6"/>
      <c r="I55" s="6"/>
      <c r="J55" s="6"/>
      <c r="K55" s="6"/>
      <c r="L55" s="6"/>
      <c r="M55" s="6"/>
      <c r="N55" s="6"/>
      <c r="O55" s="6"/>
      <c r="P55" s="6"/>
      <c r="Q55" s="6"/>
      <c r="R55" s="6"/>
      <c r="S55" s="6"/>
      <c r="T55" s="6"/>
      <c r="U55" s="107">
        <v>9499727</v>
      </c>
      <c r="V55" s="107">
        <v>7998350</v>
      </c>
      <c r="W55" s="107">
        <v>1501377</v>
      </c>
      <c r="X55" s="108">
        <v>0</v>
      </c>
      <c r="Y55" s="6"/>
      <c r="Z55" s="6"/>
      <c r="AA55" s="6"/>
      <c r="AB55" s="6"/>
      <c r="AC55" s="6"/>
      <c r="AD55" s="6"/>
      <c r="AE55" s="6"/>
      <c r="AF55" s="6"/>
      <c r="AG55" s="6"/>
      <c r="AH55" s="6"/>
      <c r="AI55" s="6"/>
      <c r="AJ55" s="6"/>
      <c r="AK55" s="6"/>
      <c r="AL55" s="6"/>
      <c r="AM55" s="6"/>
      <c r="AN55" s="6"/>
      <c r="AO55" s="6"/>
      <c r="AP55" s="6"/>
      <c r="AQ55" s="6"/>
    </row>
    <row r="56" spans="1:43" ht="16.5" hidden="1">
      <c r="A56" s="7"/>
      <c r="B56" s="7"/>
      <c r="C56" s="7"/>
      <c r="D56" s="7"/>
      <c r="E56" s="6"/>
      <c r="F56" s="6"/>
      <c r="G56" s="6"/>
      <c r="H56" s="6"/>
      <c r="I56" s="6"/>
      <c r="J56" s="6"/>
      <c r="K56" s="6"/>
      <c r="L56" s="6"/>
      <c r="M56" s="6"/>
      <c r="N56" s="6"/>
      <c r="O56" s="6"/>
      <c r="P56" s="6"/>
      <c r="Q56" s="6"/>
      <c r="R56" s="6"/>
      <c r="S56" s="6"/>
      <c r="T56" s="6"/>
      <c r="U56" s="108">
        <v>0</v>
      </c>
      <c r="V56" s="108">
        <v>0</v>
      </c>
      <c r="W56" s="108">
        <v>0</v>
      </c>
      <c r="X56" s="108">
        <v>0</v>
      </c>
      <c r="Y56" s="6"/>
      <c r="Z56" s="6"/>
      <c r="AA56" s="6"/>
      <c r="AB56" s="6"/>
      <c r="AC56" s="6"/>
      <c r="AD56" s="6"/>
      <c r="AE56" s="6"/>
      <c r="AF56" s="6"/>
      <c r="AG56" s="6"/>
      <c r="AH56" s="6"/>
      <c r="AI56" s="6"/>
      <c r="AJ56" s="6"/>
      <c r="AK56" s="6"/>
      <c r="AL56" s="6"/>
      <c r="AM56" s="6"/>
      <c r="AN56" s="6"/>
      <c r="AO56" s="6"/>
      <c r="AP56" s="6"/>
      <c r="AQ56" s="6"/>
    </row>
    <row r="57" spans="1:43" ht="16.5" hidden="1">
      <c r="A57" s="7"/>
      <c r="B57" s="7"/>
      <c r="C57" s="7"/>
      <c r="D57" s="7"/>
      <c r="E57" s="6"/>
      <c r="F57" s="6"/>
      <c r="G57" s="6"/>
      <c r="H57" s="6"/>
      <c r="I57" s="6"/>
      <c r="J57" s="6"/>
      <c r="K57" s="6"/>
      <c r="L57" s="6"/>
      <c r="M57" s="6"/>
      <c r="N57" s="6"/>
      <c r="O57" s="6"/>
      <c r="P57" s="6"/>
      <c r="Q57" s="6"/>
      <c r="R57" s="6"/>
      <c r="S57" s="6"/>
      <c r="T57" s="6"/>
      <c r="U57" s="109">
        <v>9499727</v>
      </c>
      <c r="V57" s="109">
        <v>7998350</v>
      </c>
      <c r="W57" s="109">
        <v>1501377</v>
      </c>
      <c r="X57" s="110">
        <v>0</v>
      </c>
      <c r="Y57" s="57"/>
      <c r="Z57" s="57"/>
      <c r="AA57" s="57"/>
      <c r="AB57" s="57"/>
      <c r="AC57" s="57"/>
      <c r="AD57" s="57"/>
      <c r="AE57" s="57"/>
      <c r="AF57" s="57"/>
      <c r="AG57" s="57"/>
      <c r="AH57" s="57"/>
      <c r="AI57" s="57"/>
      <c r="AJ57" s="57"/>
      <c r="AK57" s="57"/>
      <c r="AL57" s="57"/>
      <c r="AM57" s="57"/>
      <c r="AN57" s="57"/>
      <c r="AO57" s="57"/>
      <c r="AP57" s="6"/>
      <c r="AQ57" s="6"/>
    </row>
    <row r="58" spans="1:43" ht="16.5" hidden="1">
      <c r="A58" s="7"/>
      <c r="B58" s="7"/>
      <c r="C58" s="7"/>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1:41" ht="16.5" hidden="1">
      <c r="U59" s="6"/>
      <c r="V59" s="6"/>
      <c r="W59" s="6"/>
      <c r="X59" s="6"/>
      <c r="Y59" s="6"/>
      <c r="Z59" s="6"/>
      <c r="AA59" s="6"/>
      <c r="AB59" s="6"/>
      <c r="AC59" s="6"/>
      <c r="AD59" s="6"/>
      <c r="AE59" s="6"/>
      <c r="AF59" s="6"/>
      <c r="AG59" s="6"/>
      <c r="AH59" s="6"/>
      <c r="AI59" s="6"/>
      <c r="AJ59" s="6"/>
      <c r="AK59" s="6"/>
      <c r="AL59" s="6"/>
      <c r="AM59" s="6"/>
      <c r="AN59" s="6"/>
      <c r="AO59" s="6"/>
    </row>
    <row r="60" spans="21:41" ht="16.5" hidden="1">
      <c r="U60" s="6"/>
      <c r="V60" s="6"/>
      <c r="W60" s="6"/>
      <c r="X60" s="6"/>
      <c r="Y60" s="6"/>
      <c r="Z60" s="6"/>
      <c r="AA60" s="6"/>
      <c r="AB60" s="6"/>
      <c r="AC60" s="6"/>
      <c r="AD60" s="6"/>
      <c r="AE60" s="6"/>
      <c r="AF60" s="6"/>
      <c r="AG60" s="6"/>
      <c r="AH60" s="6"/>
      <c r="AI60" s="6"/>
      <c r="AJ60" s="6"/>
      <c r="AK60" s="6"/>
      <c r="AL60" s="6"/>
      <c r="AM60" s="6"/>
      <c r="AN60" s="6"/>
      <c r="AO60" s="6"/>
    </row>
    <row r="61" ht="12" hidden="1"/>
  </sheetData>
  <mergeCells count="195">
    <mergeCell ref="AH36:AI37"/>
    <mergeCell ref="U30:AO30"/>
    <mergeCell ref="AJ33:AK34"/>
    <mergeCell ref="AJ35:AK35"/>
    <mergeCell ref="AJ36:AK37"/>
    <mergeCell ref="AJ38:AK39"/>
    <mergeCell ref="AF35:AG35"/>
    <mergeCell ref="AF36:AG37"/>
    <mergeCell ref="AF38:AG39"/>
    <mergeCell ref="AH33:AI34"/>
    <mergeCell ref="AH35:AI35"/>
    <mergeCell ref="B35:C35"/>
    <mergeCell ref="AH38:AI39"/>
    <mergeCell ref="L30:M30"/>
    <mergeCell ref="L34:M34"/>
    <mergeCell ref="L35:M35"/>
    <mergeCell ref="L36:M36"/>
    <mergeCell ref="H33:I33"/>
    <mergeCell ref="P32:Q32"/>
    <mergeCell ref="P30:Q30"/>
    <mergeCell ref="P31:Q31"/>
    <mergeCell ref="L41:O41"/>
    <mergeCell ref="B36:C36"/>
    <mergeCell ref="A37:T37"/>
    <mergeCell ref="D36:E36"/>
    <mergeCell ref="H34:I34"/>
    <mergeCell ref="H35:I35"/>
    <mergeCell ref="A38:C38"/>
    <mergeCell ref="P36:Q36"/>
    <mergeCell ref="H36:I36"/>
    <mergeCell ref="B34:C34"/>
    <mergeCell ref="U29:AO29"/>
    <mergeCell ref="AF32:AO32"/>
    <mergeCell ref="AL33:AM34"/>
    <mergeCell ref="A42:T42"/>
    <mergeCell ref="P35:Q35"/>
    <mergeCell ref="P34:Q34"/>
    <mergeCell ref="D34:E34"/>
    <mergeCell ref="D35:E35"/>
    <mergeCell ref="O38:Q38"/>
    <mergeCell ref="L39:O40"/>
    <mergeCell ref="Q16:R16"/>
    <mergeCell ref="L32:M32"/>
    <mergeCell ref="W19:AB19"/>
    <mergeCell ref="AM18:AO18"/>
    <mergeCell ref="U17:AO17"/>
    <mergeCell ref="X20:X21"/>
    <mergeCell ref="U26:U28"/>
    <mergeCell ref="Q27:S27"/>
    <mergeCell ref="S16:T16"/>
    <mergeCell ref="L29:M29"/>
    <mergeCell ref="AN33:AO34"/>
    <mergeCell ref="W33:Y33"/>
    <mergeCell ref="D29:E29"/>
    <mergeCell ref="D32:E32"/>
    <mergeCell ref="P29:Q29"/>
    <mergeCell ref="P33:Q33"/>
    <mergeCell ref="AM31:AO31"/>
    <mergeCell ref="L33:M33"/>
    <mergeCell ref="D33:E33"/>
    <mergeCell ref="L31:M31"/>
    <mergeCell ref="U18:V18"/>
    <mergeCell ref="U19:V21"/>
    <mergeCell ref="Z9:Z10"/>
    <mergeCell ref="W11:X11"/>
    <mergeCell ref="U32:V34"/>
    <mergeCell ref="B32:C32"/>
    <mergeCell ref="H29:I29"/>
    <mergeCell ref="W13:X13"/>
    <mergeCell ref="W14:X14"/>
    <mergeCell ref="M16:N16"/>
    <mergeCell ref="AJ9:AK9"/>
    <mergeCell ref="AL9:AM9"/>
    <mergeCell ref="AN9:AO9"/>
    <mergeCell ref="AA9:AB10"/>
    <mergeCell ref="AA11:AB11"/>
    <mergeCell ref="H28:K28"/>
    <mergeCell ref="L28:O28"/>
    <mergeCell ref="W9:X10"/>
    <mergeCell ref="W15:X15"/>
    <mergeCell ref="U16:AO16"/>
    <mergeCell ref="U11:V11"/>
    <mergeCell ref="U12:U13"/>
    <mergeCell ref="U14:U15"/>
    <mergeCell ref="W8:AB8"/>
    <mergeCell ref="Y9:Y10"/>
    <mergeCell ref="W12:X12"/>
    <mergeCell ref="AC8:AO8"/>
    <mergeCell ref="S8:T8"/>
    <mergeCell ref="A4:C4"/>
    <mergeCell ref="A5:C5"/>
    <mergeCell ref="A6:T6"/>
    <mergeCell ref="A7:T7"/>
    <mergeCell ref="U8:V10"/>
    <mergeCell ref="AC9:AE9"/>
    <mergeCell ref="AF9:AG9"/>
    <mergeCell ref="AH9:AI9"/>
    <mergeCell ref="U48:AO48"/>
    <mergeCell ref="U6:AO6"/>
    <mergeCell ref="U7:AO7"/>
    <mergeCell ref="U45:AO45"/>
    <mergeCell ref="U46:AO46"/>
    <mergeCell ref="Z33:AA33"/>
    <mergeCell ref="AC19:AO19"/>
    <mergeCell ref="U22:V22"/>
    <mergeCell ref="AL20:AM20"/>
    <mergeCell ref="W20:W21"/>
    <mergeCell ref="A45:T45"/>
    <mergeCell ref="A43:T43"/>
    <mergeCell ref="A8:E8"/>
    <mergeCell ref="B19:C19"/>
    <mergeCell ref="B20:C20"/>
    <mergeCell ref="A25:T25"/>
    <mergeCell ref="A26:T26"/>
    <mergeCell ref="A44:T44"/>
    <mergeCell ref="Q9:R10"/>
    <mergeCell ref="A16:C17"/>
    <mergeCell ref="Y20:Y21"/>
    <mergeCell ref="Z20:Z21"/>
    <mergeCell ref="A27:C27"/>
    <mergeCell ref="A31:A33"/>
    <mergeCell ref="A34:A36"/>
    <mergeCell ref="U23:U25"/>
    <mergeCell ref="W32:AE32"/>
    <mergeCell ref="AB33:AC33"/>
    <mergeCell ref="AB20:AB21"/>
    <mergeCell ref="AA20:AA21"/>
    <mergeCell ref="U38:U39"/>
    <mergeCell ref="AL36:AM37"/>
    <mergeCell ref="AL38:AM39"/>
    <mergeCell ref="U35:V35"/>
    <mergeCell ref="U36:U37"/>
    <mergeCell ref="AN20:AO20"/>
    <mergeCell ref="AC20:AE20"/>
    <mergeCell ref="AF20:AG20"/>
    <mergeCell ref="AH20:AI20"/>
    <mergeCell ref="AJ20:AK20"/>
    <mergeCell ref="U42:U43"/>
    <mergeCell ref="V42:AO43"/>
    <mergeCell ref="U40:AO40"/>
    <mergeCell ref="U31:V31"/>
    <mergeCell ref="U41:V41"/>
    <mergeCell ref="AN35:AO35"/>
    <mergeCell ref="AN36:AO37"/>
    <mergeCell ref="AN38:AO39"/>
    <mergeCell ref="AG41:AK41"/>
    <mergeCell ref="AL35:AM35"/>
    <mergeCell ref="AF33:AG34"/>
    <mergeCell ref="P41:S41"/>
    <mergeCell ref="AD33:AE33"/>
    <mergeCell ref="P39:S40"/>
    <mergeCell ref="H32:I32"/>
    <mergeCell ref="S9:T10"/>
    <mergeCell ref="O16:P16"/>
    <mergeCell ref="M9:N10"/>
    <mergeCell ref="O9:P10"/>
    <mergeCell ref="H31:I31"/>
    <mergeCell ref="K16:L16"/>
    <mergeCell ref="A9:A11"/>
    <mergeCell ref="A30:C30"/>
    <mergeCell ref="D16:F16"/>
    <mergeCell ref="K9:L10"/>
    <mergeCell ref="B21:C21"/>
    <mergeCell ref="B22:C22"/>
    <mergeCell ref="I9:J10"/>
    <mergeCell ref="D31:E31"/>
    <mergeCell ref="P28:S28"/>
    <mergeCell ref="G16:H16"/>
    <mergeCell ref="B9:D10"/>
    <mergeCell ref="E9:F10"/>
    <mergeCell ref="G9:H10"/>
    <mergeCell ref="B23:C23"/>
    <mergeCell ref="A28:C29"/>
    <mergeCell ref="A18:C18"/>
    <mergeCell ref="I16:J16"/>
    <mergeCell ref="R38:S38"/>
    <mergeCell ref="B24:C24"/>
    <mergeCell ref="H30:I30"/>
    <mergeCell ref="A41:C41"/>
    <mergeCell ref="D39:G40"/>
    <mergeCell ref="H39:K40"/>
    <mergeCell ref="B31:C31"/>
    <mergeCell ref="B33:C33"/>
    <mergeCell ref="D28:G28"/>
    <mergeCell ref="D30:E30"/>
    <mergeCell ref="U47:AO47"/>
    <mergeCell ref="AA12:AB12"/>
    <mergeCell ref="AA13:AB13"/>
    <mergeCell ref="AA14:AB14"/>
    <mergeCell ref="AA15:AB15"/>
    <mergeCell ref="A39:C40"/>
    <mergeCell ref="A19:A21"/>
    <mergeCell ref="A22:A24"/>
    <mergeCell ref="D41:G41"/>
    <mergeCell ref="H41:K4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温臻婷</cp:lastModifiedBy>
  <cp:lastPrinted>2018-02-09T08:04:16Z</cp:lastPrinted>
  <dcterms:created xsi:type="dcterms:W3CDTF">2001-02-06T07:45:53Z</dcterms:created>
  <dcterms:modified xsi:type="dcterms:W3CDTF">2022-01-24T06:06:52Z</dcterms:modified>
  <cp:category/>
  <cp:version/>
  <cp:contentType/>
  <cp:contentStatus/>
</cp:coreProperties>
</file>