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codeName="ThisWorkbook"/>
  <bookViews>
    <workbookView xWindow="0" yWindow="0" windowWidth="28800" windowHeight="13260" activeTab="0"/>
  </bookViews>
  <sheets>
    <sheet name="10730-06-10-1" sheetId="2" r:id="rId1"/>
    <sheet name="10730-06-10(101)" sheetId="3" r:id="rId2"/>
    <sheet name="10730-06-10(102)" sheetId="4" r:id="rId3"/>
  </sheets>
  <definedNames>
    <definedName name="pp" localSheetId="1">'10730-06-10(101)'!$A$4:$R$41</definedName>
    <definedName name="pp" localSheetId="2">'10730-06-10(102)'!$A$4:$R$41</definedName>
    <definedName name="pp" localSheetId="0">#REF!</definedName>
    <definedName name="pp">#REF!</definedName>
  </definedNames>
  <calcPr calcId="191029"/>
</workbook>
</file>

<file path=xl/sharedStrings.xml><?xml version="1.0" encoding="utf-8"?>
<sst xmlns="http://schemas.openxmlformats.org/spreadsheetml/2006/main" count="162" uniqueCount="67">
  <si>
    <t>機構名稱</t>
  </si>
  <si>
    <t>參加人次</t>
  </si>
  <si>
    <t>合計</t>
  </si>
  <si>
    <t>家長</t>
  </si>
  <si>
    <t>單親福利服務中心</t>
  </si>
  <si>
    <r>
      <t>期底機構數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個</t>
    </r>
    <r>
      <rPr>
        <sz val="12"/>
        <rFont val="Times New Roman"/>
        <family val="1"/>
      </rPr>
      <t>)</t>
    </r>
  </si>
  <si>
    <t>公立</t>
  </si>
  <si>
    <t>私立</t>
  </si>
  <si>
    <t>公設民營</t>
  </si>
  <si>
    <r>
      <t xml:space="preserve">最高收
容人數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</si>
  <si>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t>男</t>
  </si>
  <si>
    <t>女</t>
  </si>
  <si>
    <t>子女</t>
  </si>
  <si>
    <t>本期收容個案數 (人次)</t>
  </si>
  <si>
    <t>期底機構數(個)</t>
  </si>
  <si>
    <t>部門別</t>
  </si>
  <si>
    <t>電話訪問(人次)</t>
  </si>
  <si>
    <t>家庭訪視(人次)</t>
  </si>
  <si>
    <t>個案管理服務(人次)</t>
  </si>
  <si>
    <t>其他(請敘明)</t>
  </si>
  <si>
    <t>辦理場次</t>
  </si>
  <si>
    <t>私　部　門</t>
  </si>
  <si>
    <t>合　　計</t>
  </si>
  <si>
    <t>公　部　門</t>
  </si>
  <si>
    <t>單親中途之家/家園</t>
  </si>
  <si>
    <t>區域型家庭/社會福利服務中心</t>
  </si>
  <si>
    <t>新住民家庭服務中心</t>
  </si>
  <si>
    <t>一、家庭福利服務單位</t>
  </si>
  <si>
    <t>新住民個人支持性服務</t>
  </si>
  <si>
    <t>新住民家庭支持性服務</t>
  </si>
  <si>
    <t>新住民社會支持服務</t>
  </si>
  <si>
    <t>新住民資訊支持服務</t>
  </si>
  <si>
    <t>新住民經濟支持服務</t>
  </si>
  <si>
    <t>二、新住民家庭福利服務</t>
  </si>
  <si>
    <t>桃園家庭服務中心</t>
  </si>
  <si>
    <t>中壢家庭服務中心</t>
  </si>
  <si>
    <t>八德家庭服務中心</t>
  </si>
  <si>
    <t>蘆竹家庭服務中心</t>
  </si>
  <si>
    <t>觀音家庭服務中心</t>
  </si>
  <si>
    <t>平鎮家庭服務中心</t>
  </si>
  <si>
    <t>新屋家庭服務中心</t>
  </si>
  <si>
    <t>大園家庭服務中心</t>
  </si>
  <si>
    <t>楊梅家庭服務中心</t>
  </si>
  <si>
    <t>桃園市政府(社會局)</t>
  </si>
  <si>
    <t>半　年　報</t>
  </si>
  <si>
    <t>每年半年終了後20日內編送</t>
  </si>
  <si>
    <t>10730-06-10-2</t>
  </si>
  <si>
    <t>桃園市家庭福利服務</t>
  </si>
  <si>
    <t>中華民國110年上半年 ( 1月至6月 )</t>
  </si>
  <si>
    <t>龍潭家庭服務中心</t>
  </si>
  <si>
    <t>龜山家庭服務中心</t>
  </si>
  <si>
    <t>大溪家庭服務中心</t>
  </si>
  <si>
    <t>新住民家庭服務中心</t>
  </si>
  <si>
    <t>桃園市家庭福利服務(續1)</t>
  </si>
  <si>
    <t>總　　　　　　　　計</t>
  </si>
  <si>
    <t>復興家庭服務中心</t>
  </si>
  <si>
    <t>公　開　類</t>
  </si>
  <si>
    <t>依據本府自行辦理、委託或補助民間團體辦理、各單親家庭福利服務中心、單親中途之家/家園、區域型家庭/社會福利服務中心及新住民家庭服務中心所報資料彙編。</t>
  </si>
  <si>
    <t>本表編製2份，1份送主計處，1份自存外，應由網際網路線上傳送至衛生福利部統計處資料庫。</t>
  </si>
  <si>
    <t xml:space="preserve"> 公部門</t>
  </si>
  <si>
    <t xml:space="preserve"> 私部門</t>
  </si>
  <si>
    <t>公設民營</t>
  </si>
  <si>
    <t>桃園市家庭福利服務(續2完)</t>
  </si>
  <si>
    <t>民國110年 7月14日 15:40:44 印製</t>
  </si>
  <si>
    <t xml:space="preserve">  合計</t>
  </si>
  <si>
    <t>方案數</t>
  </si>
  <si>
    <t>服務人次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</si>
</sst>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\-#,##0;&quot;－&quot;"/>
    <numFmt numFmtId="177" formatCode="0_);[Red]\(0\)"/>
    <numFmt numFmtId="178" formatCode="#,##0.000000_);[Red]\(#,##0.000000\)"/>
    <numFmt numFmtId="179" formatCode="#,##0;\-#,##0;&quot;&quot;"/>
    <numFmt numFmtId="180" formatCode="##,##0;\-##,##0;&quot;－&quot;"/>
    <numFmt numFmtId="181" formatCode="###,##0;\-###,##0;&quot;－&quot;"/>
    <numFmt numFmtId="182" formatCode="###,##0"/>
    <numFmt numFmtId="183" formatCode="###,##0;\-###,##0;&quot;     －&quot;"/>
    <numFmt numFmtId="184" formatCode="###,###,##0"/>
    <numFmt numFmtId="185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b/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2"/>
      <color rgb="FFFF0000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9" fontId="2" fillId="0" borderId="3" xfId="0" applyNumberFormat="1" applyFont="1" applyBorder="1" applyAlignment="1">
      <alignment horizontal="left" vertical="center" wrapText="1"/>
    </xf>
    <xf numFmtId="179" fontId="6" fillId="0" borderId="3" xfId="0" applyNumberFormat="1" applyFont="1" applyBorder="1" applyAlignment="1">
      <alignment horizontal="right" vertical="center"/>
    </xf>
    <xf numFmtId="177" fontId="0" fillId="0" borderId="0" xfId="0" applyNumberFormat="1"/>
    <xf numFmtId="180" fontId="6" fillId="0" borderId="4" xfId="0" applyNumberFormat="1" applyFont="1" applyBorder="1" applyAlignment="1">
      <alignment horizontal="right" vertical="center"/>
    </xf>
    <xf numFmtId="180" fontId="6" fillId="0" borderId="5" xfId="0" applyNumberFormat="1" applyFont="1" applyBorder="1" applyAlignment="1">
      <alignment horizontal="right" vertical="center"/>
    </xf>
    <xf numFmtId="180" fontId="6" fillId="0" borderId="6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0" fontId="6" fillId="0" borderId="9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1" fontId="4" fillId="0" borderId="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1" fontId="4" fillId="0" borderId="18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0" fontId="9" fillId="0" borderId="0" xfId="0" applyFont="1" applyBorder="1"/>
    <xf numFmtId="182" fontId="6" fillId="0" borderId="0" xfId="0" applyNumberFormat="1" applyFont="1" applyBorder="1"/>
    <xf numFmtId="182" fontId="6" fillId="0" borderId="0" xfId="0" applyNumberFormat="1" applyFont="1"/>
    <xf numFmtId="183" fontId="6" fillId="0" borderId="0" xfId="0" applyNumberFormat="1" applyFont="1"/>
    <xf numFmtId="183" fontId="6" fillId="0" borderId="0" xfId="0" applyNumberFormat="1" applyFont="1" applyBorder="1"/>
    <xf numFmtId="0" fontId="2" fillId="0" borderId="0" xfId="0" applyFont="1" applyBorder="1"/>
    <xf numFmtId="0" fontId="6" fillId="0" borderId="0" xfId="0" applyFont="1"/>
    <xf numFmtId="0" fontId="5" fillId="0" borderId="0" xfId="0" applyFont="1"/>
    <xf numFmtId="184" fontId="6" fillId="0" borderId="19" xfId="0" applyNumberFormat="1" applyFont="1" applyBorder="1" applyAlignment="1">
      <alignment horizontal="right" vertical="center"/>
    </xf>
    <xf numFmtId="184" fontId="6" fillId="0" borderId="9" xfId="0" applyNumberFormat="1" applyFont="1" applyBorder="1" applyAlignment="1">
      <alignment horizontal="right" vertical="center"/>
    </xf>
    <xf numFmtId="184" fontId="6" fillId="0" borderId="4" xfId="0" applyNumberFormat="1" applyFont="1" applyBorder="1" applyAlignment="1">
      <alignment horizontal="right" vertical="center"/>
    </xf>
    <xf numFmtId="185" fontId="6" fillId="0" borderId="9" xfId="0" applyNumberFormat="1" applyFont="1" applyBorder="1" applyAlignment="1">
      <alignment horizontal="right" vertical="center"/>
    </xf>
    <xf numFmtId="185" fontId="6" fillId="0" borderId="20" xfId="0" applyNumberFormat="1" applyFont="1" applyBorder="1" applyAlignment="1">
      <alignment horizontal="right" vertical="center"/>
    </xf>
    <xf numFmtId="184" fontId="6" fillId="0" borderId="7" xfId="0" applyNumberFormat="1" applyFont="1" applyBorder="1" applyAlignment="1">
      <alignment horizontal="right" vertical="center"/>
    </xf>
    <xf numFmtId="184" fontId="6" fillId="0" borderId="21" xfId="0" applyNumberFormat="1" applyFont="1" applyBorder="1" applyAlignment="1">
      <alignment horizontal="right" vertical="center"/>
    </xf>
    <xf numFmtId="185" fontId="6" fillId="0" borderId="7" xfId="0" applyNumberFormat="1" applyFont="1" applyBorder="1" applyAlignment="1">
      <alignment horizontal="right" vertical="center"/>
    </xf>
    <xf numFmtId="185" fontId="6" fillId="0" borderId="14" xfId="0" applyNumberFormat="1" applyFont="1" applyBorder="1" applyAlignment="1">
      <alignment horizontal="right" vertical="center"/>
    </xf>
    <xf numFmtId="185" fontId="6" fillId="0" borderId="19" xfId="0" applyNumberFormat="1" applyFont="1" applyBorder="1" applyAlignment="1">
      <alignment horizontal="right" vertical="center"/>
    </xf>
    <xf numFmtId="185" fontId="6" fillId="0" borderId="4" xfId="0" applyNumberFormat="1" applyFont="1" applyBorder="1" applyAlignment="1">
      <alignment horizontal="right" vertical="center"/>
    </xf>
    <xf numFmtId="185" fontId="6" fillId="0" borderId="15" xfId="0" applyNumberFormat="1" applyFont="1" applyBorder="1" applyAlignment="1">
      <alignment horizontal="right" vertical="center"/>
    </xf>
    <xf numFmtId="185" fontId="6" fillId="0" borderId="16" xfId="0" applyNumberFormat="1" applyFont="1" applyBorder="1" applyAlignment="1">
      <alignment horizontal="right" vertical="center"/>
    </xf>
    <xf numFmtId="185" fontId="6" fillId="0" borderId="1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horizontal="right" vertical="center"/>
    </xf>
    <xf numFmtId="184" fontId="6" fillId="0" borderId="0" xfId="0" applyNumberFormat="1" applyFont="1"/>
    <xf numFmtId="185" fontId="6" fillId="0" borderId="0" xfId="0" applyNumberFormat="1" applyFont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1" fontId="4" fillId="0" borderId="14" xfId="0" applyNumberFormat="1" applyFont="1" applyBorder="1" applyAlignment="1">
      <alignment horizontal="right" vertical="center"/>
    </xf>
    <xf numFmtId="181" fontId="4" fillId="0" borderId="21" xfId="0" applyNumberFormat="1" applyFont="1" applyBorder="1" applyAlignment="1">
      <alignment horizontal="right" vertical="center"/>
    </xf>
    <xf numFmtId="181" fontId="4" fillId="0" borderId="17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4" fillId="0" borderId="40" xfId="0" applyNumberFormat="1" applyFont="1" applyBorder="1" applyAlignment="1">
      <alignment horizontal="right" vertical="center"/>
    </xf>
    <xf numFmtId="181" fontId="4" fillId="0" borderId="41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178" fontId="7" fillId="0" borderId="0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9" fontId="2" fillId="0" borderId="6" xfId="0" applyNumberFormat="1" applyFont="1" applyBorder="1" applyAlignment="1">
      <alignment horizontal="left" vertical="center"/>
    </xf>
    <xf numFmtId="179" fontId="2" fillId="0" borderId="44" xfId="0" applyNumberFormat="1" applyFont="1" applyBorder="1" applyAlignment="1">
      <alignment horizontal="lef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Border="1" applyAlignment="1">
      <alignment horizontal="right" vertical="center"/>
    </xf>
    <xf numFmtId="179" fontId="2" fillId="0" borderId="8" xfId="0" applyNumberFormat="1" applyFont="1" applyBorder="1" applyAlignment="1">
      <alignment horizontal="left" vertical="center"/>
    </xf>
    <xf numFmtId="179" fontId="2" fillId="0" borderId="24" xfId="0" applyNumberFormat="1" applyFont="1" applyBorder="1" applyAlignment="1">
      <alignment horizontal="left" vertical="center"/>
    </xf>
    <xf numFmtId="180" fontId="6" fillId="0" borderId="14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left" vertical="center" wrapText="1"/>
    </xf>
    <xf numFmtId="179" fontId="2" fillId="0" borderId="45" xfId="0" applyNumberFormat="1" applyFont="1" applyBorder="1" applyAlignment="1">
      <alignment horizontal="left" vertical="center" wrapText="1"/>
    </xf>
    <xf numFmtId="180" fontId="6" fillId="0" borderId="31" xfId="0" applyNumberFormat="1" applyFont="1" applyBorder="1" applyAlignment="1">
      <alignment horizontal="right" vertical="center"/>
    </xf>
    <xf numFmtId="180" fontId="6" fillId="0" borderId="43" xfId="0" applyNumberFormat="1" applyFont="1" applyBorder="1" applyAlignment="1">
      <alignment horizontal="right" vertical="center"/>
    </xf>
    <xf numFmtId="179" fontId="2" fillId="0" borderId="8" xfId="0" applyNumberFormat="1" applyFont="1" applyBorder="1" applyAlignment="1">
      <alignment horizontal="left" vertical="center" wrapText="1"/>
    </xf>
    <xf numFmtId="179" fontId="2" fillId="0" borderId="24" xfId="0" applyNumberFormat="1" applyFont="1" applyBorder="1" applyAlignment="1">
      <alignment horizontal="left" vertical="center" wrapText="1"/>
    </xf>
    <xf numFmtId="179" fontId="2" fillId="0" borderId="27" xfId="0" applyNumberFormat="1" applyFont="1" applyBorder="1" applyAlignment="1">
      <alignment horizontal="left" vertical="center" wrapText="1"/>
    </xf>
    <xf numFmtId="179" fontId="2" fillId="0" borderId="28" xfId="0" applyNumberFormat="1" applyFont="1" applyBorder="1" applyAlignment="1">
      <alignment horizontal="left" vertical="center" wrapText="1"/>
    </xf>
    <xf numFmtId="180" fontId="6" fillId="0" borderId="17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179" fontId="2" fillId="0" borderId="39" xfId="0" applyNumberFormat="1" applyFont="1" applyBorder="1" applyAlignment="1">
      <alignment horizontal="center" vertical="center" wrapText="1"/>
    </xf>
    <xf numFmtId="179" fontId="2" fillId="0" borderId="42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179" fontId="2" fillId="0" borderId="29" xfId="0" applyNumberFormat="1" applyFont="1" applyBorder="1" applyAlignment="1">
      <alignment horizontal="center" vertical="center" wrapText="1"/>
    </xf>
    <xf numFmtId="179" fontId="2" fillId="0" borderId="3" xfId="0" applyNumberFormat="1" applyFont="1" applyBorder="1" applyAlignment="1">
      <alignment horizontal="center" vertical="center" wrapText="1"/>
    </xf>
    <xf numFmtId="179" fontId="2" fillId="0" borderId="30" xfId="0" applyNumberFormat="1" applyFont="1" applyBorder="1" applyAlignment="1">
      <alignment horizontal="center" vertical="center" wrapText="1"/>
    </xf>
    <xf numFmtId="179" fontId="2" fillId="0" borderId="41" xfId="0" applyNumberFormat="1" applyFont="1" applyBorder="1" applyAlignment="1">
      <alignment horizontal="center" vertical="center" wrapText="1"/>
    </xf>
    <xf numFmtId="179" fontId="2" fillId="0" borderId="5" xfId="0" applyNumberFormat="1" applyFont="1" applyBorder="1" applyAlignment="1">
      <alignment horizontal="center" vertical="center" wrapText="1"/>
    </xf>
    <xf numFmtId="179" fontId="2" fillId="0" borderId="5" xfId="0" applyNumberFormat="1" applyFont="1" applyBorder="1" applyAlignment="1">
      <alignment horizontal="center" vertical="center"/>
    </xf>
    <xf numFmtId="179" fontId="2" fillId="0" borderId="4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 wrapText="1"/>
    </xf>
    <xf numFmtId="179" fontId="2" fillId="0" borderId="7" xfId="0" applyNumberFormat="1" applyFont="1" applyBorder="1" applyAlignment="1">
      <alignment horizontal="center" vertical="center" wrapText="1"/>
    </xf>
    <xf numFmtId="179" fontId="2" fillId="0" borderId="7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 wrapText="1"/>
    </xf>
    <xf numFmtId="179" fontId="2" fillId="0" borderId="16" xfId="0" applyNumberFormat="1" applyFont="1" applyBorder="1" applyAlignment="1">
      <alignment horizontal="center" vertical="center" wrapText="1"/>
    </xf>
    <xf numFmtId="179" fontId="2" fillId="0" borderId="16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41" xfId="0" applyNumberFormat="1" applyFont="1" applyBorder="1" applyAlignment="1">
      <alignment horizontal="left" vertical="center" wrapText="1"/>
    </xf>
    <xf numFmtId="179" fontId="2" fillId="0" borderId="46" xfId="0" applyNumberFormat="1" applyFont="1" applyBorder="1" applyAlignment="1">
      <alignment horizontal="left" vertical="center" wrapText="1"/>
    </xf>
    <xf numFmtId="176" fontId="2" fillId="0" borderId="47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left" vertical="center" wrapText="1"/>
    </xf>
    <xf numFmtId="179" fontId="2" fillId="0" borderId="48" xfId="0" applyNumberFormat="1" applyFont="1" applyBorder="1" applyAlignment="1">
      <alignment horizontal="left" vertical="center" wrapText="1"/>
    </xf>
    <xf numFmtId="176" fontId="2" fillId="0" borderId="49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9" fontId="2" fillId="0" borderId="43" xfId="0" applyNumberFormat="1" applyFont="1" applyBorder="1" applyAlignment="1">
      <alignment horizontal="left" vertical="center" wrapText="1"/>
    </xf>
    <xf numFmtId="179" fontId="2" fillId="0" borderId="50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76" fontId="2" fillId="0" borderId="51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6</xdr:row>
      <xdr:rowOff>19050</xdr:rowOff>
    </xdr:from>
    <xdr:ext cx="2724150" cy="257175"/>
    <xdr:sp macro="" textlink="">
      <xdr:nvSpPr>
        <xdr:cNvPr id="3545" name="報表類別"/>
        <xdr:cNvSpPr>
          <a:spLocks noChangeArrowheads="1"/>
        </xdr:cNvSpPr>
      </xdr:nvSpPr>
      <xdr:spPr bwMode="auto">
        <a:xfrm>
          <a:off x="13277850" y="933450"/>
          <a:ext cx="2724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47625</xdr:colOff>
      <xdr:row>27</xdr:row>
      <xdr:rowOff>28575</xdr:rowOff>
    </xdr:from>
    <xdr:ext cx="2819400" cy="276225"/>
    <xdr:sp macro="" textlink="A2">
      <xdr:nvSpPr>
        <xdr:cNvPr id="30" name="報表類別"/>
        <xdr:cNvSpPr>
          <a:spLocks noChangeArrowheads="1" noTextEdit="1"/>
        </xdr:cNvSpPr>
      </xdr:nvSpPr>
      <xdr:spPr bwMode="auto">
        <a:xfrm>
          <a:off x="10372725" y="85153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 lIns="0" tIns="0" rIns="0" bIns="0"/>
        <a:lstStyle/>
        <a:p>
          <a:fld id="{32DFE13F-A235-4EC7-88AE-CA7AF8D9575D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民國110年 7月14日 15:40:44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19050</xdr:colOff>
      <xdr:row>3</xdr:row>
      <xdr:rowOff>38100</xdr:rowOff>
    </xdr:from>
    <xdr:ext cx="904875" cy="238125"/>
    <xdr:sp macro="" textlink="A1">
      <xdr:nvSpPr>
        <xdr:cNvPr id="14" name="報表類別"/>
        <xdr:cNvSpPr>
          <a:spLocks noChangeArrowheads="1" noTextEdit="1"/>
        </xdr:cNvSpPr>
      </xdr:nvSpPr>
      <xdr:spPr bwMode="auto">
        <a:xfrm>
          <a:off x="19050" y="38100"/>
          <a:ext cx="9048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B6650E2-BBF0-470F-8AF5-4C0E487AFD88}" type="TxLink">
            <a:rPr lang="en-US" altLang="zh-TW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19050</xdr:colOff>
      <xdr:row>4</xdr:row>
      <xdr:rowOff>47625</xdr:rowOff>
    </xdr:from>
    <xdr:ext cx="904875" cy="238125"/>
    <xdr:sp macro="" textlink="C1">
      <xdr:nvSpPr>
        <xdr:cNvPr id="15" name="報表週期"/>
        <xdr:cNvSpPr>
          <a:spLocks noChangeArrowheads="1" noTextEdit="1"/>
        </xdr:cNvSpPr>
      </xdr:nvSpPr>
      <xdr:spPr bwMode="auto">
        <a:xfrm>
          <a:off x="19050" y="276225"/>
          <a:ext cx="9048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/>
        <a:lstStyle/>
        <a:p>
          <a:pPr algn="ctr"/>
          <a:fld id="{E0C39760-D600-4E1E-8A65-030318F79A0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/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</xdr:col>
      <xdr:colOff>209550</xdr:colOff>
      <xdr:row>4</xdr:row>
      <xdr:rowOff>47625</xdr:rowOff>
    </xdr:from>
    <xdr:ext cx="9534525" cy="238125"/>
    <xdr:sp macro="" textlink="D1">
      <xdr:nvSpPr>
        <xdr:cNvPr id="16" name="報表類別"/>
        <xdr:cNvSpPr>
          <a:spLocks noChangeArrowheads="1" noTextEdit="1"/>
        </xdr:cNvSpPr>
      </xdr:nvSpPr>
      <xdr:spPr bwMode="auto">
        <a:xfrm>
          <a:off x="942975" y="276225"/>
          <a:ext cx="95345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E4E2C02-D7F7-47A0-8EC8-B7402D9B3B8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每年半年終了後20日內編送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8</xdr:col>
      <xdr:colOff>152400</xdr:colOff>
      <xdr:row>3</xdr:row>
      <xdr:rowOff>38100</xdr:rowOff>
    </xdr:from>
    <xdr:ext cx="723900" cy="238125"/>
    <xdr:sp macro="" textlink="">
      <xdr:nvSpPr>
        <xdr:cNvPr id="17" name="編製機關"/>
        <xdr:cNvSpPr>
          <a:spLocks noChangeArrowheads="1"/>
        </xdr:cNvSpPr>
      </xdr:nvSpPr>
      <xdr:spPr bwMode="auto">
        <a:xfrm>
          <a:off x="10477500" y="3810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8</xdr:col>
      <xdr:colOff>152400</xdr:colOff>
      <xdr:row>4</xdr:row>
      <xdr:rowOff>47625</xdr:rowOff>
    </xdr:from>
    <xdr:ext cx="723900" cy="238125"/>
    <xdr:sp macro="" textlink="">
      <xdr:nvSpPr>
        <xdr:cNvPr id="18" name="表號"/>
        <xdr:cNvSpPr>
          <a:spLocks noChangeArrowheads="1"/>
        </xdr:cNvSpPr>
      </xdr:nvSpPr>
      <xdr:spPr bwMode="auto">
        <a:xfrm>
          <a:off x="10477500" y="276225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8</xdr:col>
      <xdr:colOff>876300</xdr:colOff>
      <xdr:row>3</xdr:row>
      <xdr:rowOff>38100</xdr:rowOff>
    </xdr:from>
    <xdr:ext cx="1952625" cy="238125"/>
    <xdr:sp macro="" textlink="B1">
      <xdr:nvSpPr>
        <xdr:cNvPr id="19" name="報表類別"/>
        <xdr:cNvSpPr>
          <a:spLocks noChangeArrowheads="1" noTextEdit="1"/>
        </xdr:cNvSpPr>
      </xdr:nvSpPr>
      <xdr:spPr bwMode="auto">
        <a:xfrm>
          <a:off x="11201400" y="38100"/>
          <a:ext cx="1952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/>
        <a:lstStyle/>
        <a:p>
          <a:pPr algn="ctr"/>
          <a:fld id="{6EFF5209-C424-4BAB-B276-C06B408F3C9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/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8</xdr:col>
      <xdr:colOff>876300</xdr:colOff>
      <xdr:row>4</xdr:row>
      <xdr:rowOff>47625</xdr:rowOff>
    </xdr:from>
    <xdr:ext cx="1952625" cy="238125"/>
    <xdr:sp macro="" textlink="E1">
      <xdr:nvSpPr>
        <xdr:cNvPr id="20" name="報表類別"/>
        <xdr:cNvSpPr>
          <a:spLocks noChangeArrowheads="1" noTextEdit="1"/>
        </xdr:cNvSpPr>
      </xdr:nvSpPr>
      <xdr:spPr bwMode="auto">
        <a:xfrm>
          <a:off x="11201400" y="276225"/>
          <a:ext cx="1952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/>
        <a:lstStyle/>
        <a:p>
          <a:pPr algn="ctr"/>
          <a:fld id="{A2BA332E-F6FC-4075-B571-988694C47AF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/>
            <a:t>10730-06-10-2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</xdr:col>
      <xdr:colOff>180975</xdr:colOff>
      <xdr:row>5</xdr:row>
      <xdr:rowOff>57150</xdr:rowOff>
    </xdr:from>
    <xdr:ext cx="9553575" cy="0"/>
    <xdr:sp macro="" textlink="">
      <xdr:nvSpPr>
        <xdr:cNvPr id="3554" name="Line 37"/>
        <xdr:cNvSpPr>
          <a:spLocks noChangeShapeType="1"/>
        </xdr:cNvSpPr>
      </xdr:nvSpPr>
      <xdr:spPr bwMode="auto">
        <a:xfrm>
          <a:off x="914400" y="514350"/>
          <a:ext cx="95535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57475" y="27051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923925</xdr:colOff>
      <xdr:row>4</xdr:row>
      <xdr:rowOff>38100</xdr:rowOff>
    </xdr:to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28575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0EFB6BE-544E-4B85-942D-4D9D6556E0FF}" type="TxLink">
            <a:rPr lang="en-US" altLang="zh-TW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923925</xdr:colOff>
      <xdr:row>5</xdr:row>
      <xdr:rowOff>47625</xdr:rowOff>
    </xdr:to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6670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/>
        <a:lstStyle/>
        <a:p>
          <a:pPr algn="ctr"/>
          <a:fld id="{59A1D6D4-A6BC-4370-9566-D96DF4FC4C0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/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942975</xdr:colOff>
      <xdr:row>4</xdr:row>
      <xdr:rowOff>38100</xdr:rowOff>
    </xdr:from>
    <xdr:to>
      <xdr:col>14</xdr:col>
      <xdr:colOff>123825</xdr:colOff>
      <xdr:row>5</xdr:row>
      <xdr:rowOff>47625</xdr:rowOff>
    </xdr:to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42975" y="266700"/>
          <a:ext cx="99060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9CE0F61-4E67-436A-96B5-990F826F9A8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每年半年終了後20日內編送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14</xdr:col>
      <xdr:colOff>123825</xdr:colOff>
      <xdr:row>3</xdr:row>
      <xdr:rowOff>28575</xdr:rowOff>
    </xdr:from>
    <xdr:to>
      <xdr:col>15</xdr:col>
      <xdr:colOff>142875</xdr:colOff>
      <xdr:row>4</xdr:row>
      <xdr:rowOff>38100</xdr:rowOff>
    </xdr:to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848975" y="28575"/>
          <a:ext cx="7524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14</xdr:col>
      <xdr:colOff>123825</xdr:colOff>
      <xdr:row>4</xdr:row>
      <xdr:rowOff>38100</xdr:rowOff>
    </xdr:from>
    <xdr:to>
      <xdr:col>15</xdr:col>
      <xdr:colOff>142875</xdr:colOff>
      <xdr:row>5</xdr:row>
      <xdr:rowOff>47625</xdr:rowOff>
    </xdr:to>
    <xdr:sp macro="" textlink="">
      <xdr:nvSpPr>
        <xdr:cNvPr id="8" name="表號"/>
        <xdr:cNvSpPr>
          <a:spLocks noChangeArrowheads="1"/>
        </xdr:cNvSpPr>
      </xdr:nvSpPr>
      <xdr:spPr bwMode="auto">
        <a:xfrm>
          <a:off x="10848975" y="266700"/>
          <a:ext cx="7524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>
    <xdr:from>
      <xdr:col>15</xdr:col>
      <xdr:colOff>142875</xdr:colOff>
      <xdr:row>3</xdr:row>
      <xdr:rowOff>28575</xdr:rowOff>
    </xdr:from>
    <xdr:to>
      <xdr:col>17</xdr:col>
      <xdr:colOff>704850</xdr:colOff>
      <xdr:row>4</xdr:row>
      <xdr:rowOff>38100</xdr:rowOff>
    </xdr:to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601450" y="28575"/>
          <a:ext cx="2028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/>
        <a:lstStyle/>
        <a:p>
          <a:pPr algn="ctr"/>
          <a:fld id="{C997F3AA-AE03-4341-BFA8-F9C4BD5E9CC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/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15</xdr:col>
      <xdr:colOff>142875</xdr:colOff>
      <xdr:row>4</xdr:row>
      <xdr:rowOff>38100</xdr:rowOff>
    </xdr:from>
    <xdr:to>
      <xdr:col>17</xdr:col>
      <xdr:colOff>704850</xdr:colOff>
      <xdr:row>5</xdr:row>
      <xdr:rowOff>47625</xdr:rowOff>
    </xdr:to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601450" y="266700"/>
          <a:ext cx="2028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/>
        <a:lstStyle/>
        <a:p>
          <a:pPr algn="ctr"/>
          <a:fld id="{C6D00A70-DA06-474F-A9DF-5AB21680C2D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/>
            <a:t>10730-06-10-2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914400</xdr:colOff>
      <xdr:row>5</xdr:row>
      <xdr:rowOff>47625</xdr:rowOff>
    </xdr:from>
    <xdr:to>
      <xdr:col>14</xdr:col>
      <xdr:colOff>114300</xdr:colOff>
      <xdr:row>5</xdr:row>
      <xdr:rowOff>47625</xdr:rowOff>
    </xdr:to>
    <xdr:sp macro="" textlink="">
      <xdr:nvSpPr>
        <xdr:cNvPr id="6214" name="Line 37"/>
        <xdr:cNvSpPr>
          <a:spLocks noChangeShapeType="1"/>
        </xdr:cNvSpPr>
      </xdr:nvSpPr>
      <xdr:spPr bwMode="auto">
        <a:xfrm>
          <a:off x="914400" y="504825"/>
          <a:ext cx="9925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114300</xdr:colOff>
      <xdr:row>6</xdr:row>
      <xdr:rowOff>28575</xdr:rowOff>
    </xdr:from>
    <xdr:ext cx="2762250" cy="257175"/>
    <xdr:sp macro="" textlink="">
      <xdr:nvSpPr>
        <xdr:cNvPr id="6215" name="報表類別"/>
        <xdr:cNvSpPr>
          <a:spLocks noChangeArrowheads="1"/>
        </xdr:cNvSpPr>
      </xdr:nvSpPr>
      <xdr:spPr bwMode="auto">
        <a:xfrm>
          <a:off x="10839450" y="942975"/>
          <a:ext cx="2762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714375</xdr:colOff>
      <xdr:row>37</xdr:row>
      <xdr:rowOff>209550</xdr:rowOff>
    </xdr:from>
    <xdr:ext cx="2857500" cy="276225"/>
    <xdr:sp macro="" textlink="">
      <xdr:nvSpPr>
        <xdr:cNvPr id="13" name="報表類別"/>
        <xdr:cNvSpPr>
          <a:spLocks noChangeArrowheads="1" noTextEdit="1"/>
        </xdr:cNvSpPr>
      </xdr:nvSpPr>
      <xdr:spPr bwMode="auto">
        <a:xfrm>
          <a:off x="10706100" y="8858250"/>
          <a:ext cx="2857500" cy="276225"/>
        </a:xfrm>
        <a:prstGeom prst="rect">
          <a:avLst/>
        </a:prstGeom>
        <a:noFill/>
        <a:ln w="19050">
          <a:noFill/>
        </a:ln>
      </xdr:spPr>
      <xdr:txBody>
        <a:bodyPr lIns="0" tIns="0" rIns="0" bIns="0"/>
        <a:lstStyle/>
        <a:p>
          <a:r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 </a:t>
          </a:r>
        </a:p>
      </xdr:txBody>
    </xdr:sp>
    <xdr:clientData/>
  </xdr:one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390900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24325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57750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5591175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324600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058025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7791450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447675</xdr:colOff>
      <xdr:row>7</xdr:row>
      <xdr:rowOff>9525</xdr:rowOff>
    </xdr:from>
    <xdr:to>
      <xdr:col>17</xdr:col>
      <xdr:colOff>657225</xdr:colOff>
      <xdr:row>8</xdr:row>
      <xdr:rowOff>133350</xdr:rowOff>
    </xdr:to>
    <xdr:sp macro="" textlink="">
      <xdr:nvSpPr>
        <xdr:cNvPr id="21" name="Text Box 1297"/>
        <xdr:cNvSpPr txBox="1">
          <a:spLocks noChangeArrowheads="1"/>
        </xdr:cNvSpPr>
      </xdr:nvSpPr>
      <xdr:spPr bwMode="auto">
        <a:xfrm>
          <a:off x="10439400" y="1228725"/>
          <a:ext cx="3143250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</a:rPr>
            <a:t>單位：個、人、人次、次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57475" y="27051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923925</xdr:colOff>
      <xdr:row>4</xdr:row>
      <xdr:rowOff>38100</xdr:rowOff>
    </xdr:to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28575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6A90BF7-CB19-471A-A504-8480F9D55C81}" type="TxLink">
            <a:rPr lang="en-US" altLang="zh-TW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923925</xdr:colOff>
      <xdr:row>5</xdr:row>
      <xdr:rowOff>47625</xdr:rowOff>
    </xdr:to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6670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/>
        <a:lstStyle/>
        <a:p>
          <a:pPr algn="ctr"/>
          <a:fld id="{D82A8A39-0FDA-4802-9B07-835A97D351F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/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942975</xdr:colOff>
      <xdr:row>4</xdr:row>
      <xdr:rowOff>38100</xdr:rowOff>
    </xdr:from>
    <xdr:to>
      <xdr:col>14</xdr:col>
      <xdr:colOff>123825</xdr:colOff>
      <xdr:row>5</xdr:row>
      <xdr:rowOff>47625</xdr:rowOff>
    </xdr:to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42975" y="266700"/>
          <a:ext cx="99060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1C0A52D-AF25-45F5-A30C-38DE5810CE2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每年半年終了後20日內編送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14</xdr:col>
      <xdr:colOff>123825</xdr:colOff>
      <xdr:row>3</xdr:row>
      <xdr:rowOff>28575</xdr:rowOff>
    </xdr:from>
    <xdr:to>
      <xdr:col>15</xdr:col>
      <xdr:colOff>142875</xdr:colOff>
      <xdr:row>4</xdr:row>
      <xdr:rowOff>38100</xdr:rowOff>
    </xdr:to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848975" y="28575"/>
          <a:ext cx="7524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14</xdr:col>
      <xdr:colOff>123825</xdr:colOff>
      <xdr:row>4</xdr:row>
      <xdr:rowOff>38100</xdr:rowOff>
    </xdr:from>
    <xdr:to>
      <xdr:col>15</xdr:col>
      <xdr:colOff>142875</xdr:colOff>
      <xdr:row>5</xdr:row>
      <xdr:rowOff>47625</xdr:rowOff>
    </xdr:to>
    <xdr:sp macro="" textlink="">
      <xdr:nvSpPr>
        <xdr:cNvPr id="8" name="表號"/>
        <xdr:cNvSpPr>
          <a:spLocks noChangeArrowheads="1"/>
        </xdr:cNvSpPr>
      </xdr:nvSpPr>
      <xdr:spPr bwMode="auto">
        <a:xfrm>
          <a:off x="10848975" y="266700"/>
          <a:ext cx="7524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>
    <xdr:from>
      <xdr:col>15</xdr:col>
      <xdr:colOff>142875</xdr:colOff>
      <xdr:row>3</xdr:row>
      <xdr:rowOff>28575</xdr:rowOff>
    </xdr:from>
    <xdr:to>
      <xdr:col>17</xdr:col>
      <xdr:colOff>704850</xdr:colOff>
      <xdr:row>4</xdr:row>
      <xdr:rowOff>38100</xdr:rowOff>
    </xdr:to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601450" y="28575"/>
          <a:ext cx="2028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/>
        <a:lstStyle/>
        <a:p>
          <a:pPr algn="ctr"/>
          <a:fld id="{BEC8B0BE-3257-46BD-A0AE-5171449A0A9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/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15</xdr:col>
      <xdr:colOff>142875</xdr:colOff>
      <xdr:row>4</xdr:row>
      <xdr:rowOff>38100</xdr:rowOff>
    </xdr:from>
    <xdr:to>
      <xdr:col>17</xdr:col>
      <xdr:colOff>704850</xdr:colOff>
      <xdr:row>5</xdr:row>
      <xdr:rowOff>47625</xdr:rowOff>
    </xdr:to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601450" y="266700"/>
          <a:ext cx="2028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/>
        <a:lstStyle/>
        <a:p>
          <a:pPr algn="ctr"/>
          <a:fld id="{31C655CC-2D47-464E-82F0-9947363B099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/>
            <a:t>10730-06-10-2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914400</xdr:colOff>
      <xdr:row>5</xdr:row>
      <xdr:rowOff>47625</xdr:rowOff>
    </xdr:from>
    <xdr:to>
      <xdr:col>14</xdr:col>
      <xdr:colOff>114300</xdr:colOff>
      <xdr:row>5</xdr:row>
      <xdr:rowOff>47625</xdr:rowOff>
    </xdr:to>
    <xdr:sp macro="" textlink="">
      <xdr:nvSpPr>
        <xdr:cNvPr id="7238" name="Line 37"/>
        <xdr:cNvSpPr>
          <a:spLocks noChangeShapeType="1"/>
        </xdr:cNvSpPr>
      </xdr:nvSpPr>
      <xdr:spPr bwMode="auto">
        <a:xfrm>
          <a:off x="914400" y="504825"/>
          <a:ext cx="9925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114300</xdr:colOff>
      <xdr:row>6</xdr:row>
      <xdr:rowOff>28575</xdr:rowOff>
    </xdr:from>
    <xdr:ext cx="2762250" cy="257175"/>
    <xdr:sp macro="" textlink="">
      <xdr:nvSpPr>
        <xdr:cNvPr id="7239" name="報表類別"/>
        <xdr:cNvSpPr>
          <a:spLocks noChangeArrowheads="1"/>
        </xdr:cNvSpPr>
      </xdr:nvSpPr>
      <xdr:spPr bwMode="auto">
        <a:xfrm>
          <a:off x="10839450" y="942975"/>
          <a:ext cx="2762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714375</xdr:colOff>
      <xdr:row>37</xdr:row>
      <xdr:rowOff>209550</xdr:rowOff>
    </xdr:from>
    <xdr:ext cx="2857500" cy="276225"/>
    <xdr:sp macro="" textlink="">
      <xdr:nvSpPr>
        <xdr:cNvPr id="13" name="報表類別"/>
        <xdr:cNvSpPr>
          <a:spLocks noChangeArrowheads="1" noTextEdit="1"/>
        </xdr:cNvSpPr>
      </xdr:nvSpPr>
      <xdr:spPr bwMode="auto">
        <a:xfrm>
          <a:off x="10706100" y="8858250"/>
          <a:ext cx="2857500" cy="276225"/>
        </a:xfrm>
        <a:prstGeom prst="rect">
          <a:avLst/>
        </a:prstGeom>
        <a:noFill/>
        <a:ln w="19050">
          <a:noFill/>
        </a:ln>
      </xdr:spPr>
      <xdr:txBody>
        <a:bodyPr lIns="0" tIns="0" rIns="0" bIns="0"/>
        <a:lstStyle/>
        <a:p>
          <a:r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 </a:t>
          </a:r>
        </a:p>
      </xdr:txBody>
    </xdr:sp>
    <xdr:clientData/>
  </xdr:one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390900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24325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57750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5591175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324600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058025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7791450" y="3695700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447675</xdr:colOff>
      <xdr:row>7</xdr:row>
      <xdr:rowOff>9525</xdr:rowOff>
    </xdr:from>
    <xdr:to>
      <xdr:col>17</xdr:col>
      <xdr:colOff>657225</xdr:colOff>
      <xdr:row>8</xdr:row>
      <xdr:rowOff>133350</xdr:rowOff>
    </xdr:to>
    <xdr:sp macro="" textlink="">
      <xdr:nvSpPr>
        <xdr:cNvPr id="21" name="Text Box 1297"/>
        <xdr:cNvSpPr txBox="1">
          <a:spLocks noChangeArrowheads="1"/>
        </xdr:cNvSpPr>
      </xdr:nvSpPr>
      <xdr:spPr bwMode="auto">
        <a:xfrm>
          <a:off x="10439400" y="1228725"/>
          <a:ext cx="3143250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</a:rPr>
            <a:t>單位：個、人、人次、次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85" zoomScaleNormal="85" workbookViewId="0" topLeftCell="A4">
      <selection activeCell="G22" sqref="G22:H23"/>
    </sheetView>
  </sheetViews>
  <sheetFormatPr defaultColWidth="9.33203125" defaultRowHeight="12"/>
  <cols>
    <col min="1" max="2" width="12.83203125" style="0" customWidth="1"/>
    <col min="3" max="10" width="25.83203125" style="0" customWidth="1"/>
  </cols>
  <sheetData>
    <row r="1" spans="1:7" s="6" customFormat="1" ht="31.5" customHeight="1" hidden="1" thickBot="1">
      <c r="A1" s="42" t="s">
        <v>56</v>
      </c>
      <c r="B1" s="6" t="s">
        <v>43</v>
      </c>
      <c r="C1" s="6" t="s">
        <v>44</v>
      </c>
      <c r="D1" s="6" t="s">
        <v>45</v>
      </c>
      <c r="E1" s="43" t="s">
        <v>46</v>
      </c>
      <c r="F1" s="44" t="s">
        <v>62</v>
      </c>
      <c r="G1" s="6" t="s">
        <v>48</v>
      </c>
    </row>
    <row r="2" spans="1:3" s="6" customFormat="1" ht="31.5" customHeight="1" hidden="1" thickBot="1">
      <c r="A2" s="42" t="s">
        <v>63</v>
      </c>
      <c r="B2" s="6" t="s">
        <v>57</v>
      </c>
      <c r="C2" s="6" t="s">
        <v>58</v>
      </c>
    </row>
    <row r="3" s="6" customFormat="1" ht="28.5" customHeight="1" hidden="1" thickBot="1">
      <c r="A3" s="7"/>
    </row>
    <row r="4" s="3" customFormat="1" ht="18" customHeight="1">
      <c r="A4" s="32"/>
    </row>
    <row r="5" spans="1:10" s="3" customFormat="1" ht="18" customHeight="1">
      <c r="A5" s="32"/>
      <c r="B5" s="62"/>
      <c r="C5" s="62"/>
      <c r="D5" s="62"/>
      <c r="E5" s="62"/>
      <c r="F5" s="62"/>
      <c r="G5" s="62"/>
      <c r="H5" s="62"/>
      <c r="I5" s="62"/>
      <c r="J5" s="62"/>
    </row>
    <row r="6" spans="1:10" ht="36" customHeight="1">
      <c r="A6" s="63" t="str">
        <f>F1</f>
        <v>桃園市家庭福利服務(續2完)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24" customHeight="1">
      <c r="A7" s="64" t="str">
        <f>G1</f>
        <v>中華民國110年上半年 ( 1月至6月 )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6.5" customHeight="1" thickBot="1">
      <c r="A8" s="81" t="s">
        <v>33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20.1" customHeight="1">
      <c r="A9" s="77" t="s">
        <v>15</v>
      </c>
      <c r="B9" s="78"/>
      <c r="C9" s="94" t="s">
        <v>16</v>
      </c>
      <c r="D9" s="95" t="s">
        <v>17</v>
      </c>
      <c r="E9" s="84" t="s">
        <v>18</v>
      </c>
      <c r="F9" s="85"/>
      <c r="G9" s="84" t="s">
        <v>28</v>
      </c>
      <c r="H9" s="98"/>
      <c r="I9" s="84" t="s">
        <v>29</v>
      </c>
      <c r="J9" s="85"/>
    </row>
    <row r="10" spans="1:10" ht="20.1" customHeight="1">
      <c r="A10" s="77"/>
      <c r="B10" s="78"/>
      <c r="C10" s="96"/>
      <c r="D10" s="69"/>
      <c r="E10" s="86"/>
      <c r="F10" s="87"/>
      <c r="G10" s="86"/>
      <c r="H10" s="99"/>
      <c r="I10" s="86"/>
      <c r="J10" s="87"/>
    </row>
    <row r="11" spans="1:10" ht="20.1" customHeight="1">
      <c r="A11" s="77"/>
      <c r="B11" s="78"/>
      <c r="C11" s="96"/>
      <c r="D11" s="69"/>
      <c r="E11" s="86"/>
      <c r="F11" s="87"/>
      <c r="G11" s="88"/>
      <c r="H11" s="100"/>
      <c r="I11" s="88"/>
      <c r="J11" s="89"/>
    </row>
    <row r="12" spans="1:10" ht="20.1" customHeight="1">
      <c r="A12" s="77"/>
      <c r="B12" s="78"/>
      <c r="C12" s="96"/>
      <c r="D12" s="69"/>
      <c r="E12" s="86"/>
      <c r="F12" s="87"/>
      <c r="G12" s="69" t="s">
        <v>20</v>
      </c>
      <c r="H12" s="71" t="s">
        <v>1</v>
      </c>
      <c r="I12" s="71" t="s">
        <v>20</v>
      </c>
      <c r="J12" s="69" t="s">
        <v>1</v>
      </c>
    </row>
    <row r="13" spans="1:10" ht="20.1" customHeight="1" thickBot="1">
      <c r="A13" s="79"/>
      <c r="B13" s="80"/>
      <c r="C13" s="97"/>
      <c r="D13" s="70"/>
      <c r="E13" s="83"/>
      <c r="F13" s="101"/>
      <c r="G13" s="70"/>
      <c r="H13" s="72"/>
      <c r="I13" s="72"/>
      <c r="J13" s="70"/>
    </row>
    <row r="14" spans="1:10" ht="42" customHeight="1">
      <c r="A14" s="65" t="s">
        <v>22</v>
      </c>
      <c r="B14" s="66"/>
      <c r="C14" s="36">
        <f>D34</f>
        <v>2855</v>
      </c>
      <c r="D14" s="31">
        <f>E34</f>
        <v>160</v>
      </c>
      <c r="E14" s="106">
        <f>F34</f>
        <v>751</v>
      </c>
      <c r="F14" s="107"/>
      <c r="G14" s="48">
        <v>0</v>
      </c>
      <c r="H14" s="48">
        <v>0</v>
      </c>
      <c r="I14" s="48">
        <v>0</v>
      </c>
      <c r="J14" s="48">
        <v>0</v>
      </c>
    </row>
    <row r="15" spans="1:10" ht="42" customHeight="1">
      <c r="A15" s="67" t="s">
        <v>23</v>
      </c>
      <c r="B15" s="68"/>
      <c r="C15" s="36">
        <f aca="true" t="shared" si="0" ref="C15:E17">D35</f>
        <v>2855</v>
      </c>
      <c r="D15" s="31">
        <f t="shared" si="0"/>
        <v>160</v>
      </c>
      <c r="E15" s="102">
        <f t="shared" si="0"/>
        <v>751</v>
      </c>
      <c r="F15" s="103"/>
      <c r="G15" s="52">
        <v>0</v>
      </c>
      <c r="H15" s="52">
        <v>0</v>
      </c>
      <c r="I15" s="52">
        <v>0</v>
      </c>
      <c r="J15" s="52">
        <v>0</v>
      </c>
    </row>
    <row r="16" spans="1:10" ht="42" customHeight="1">
      <c r="A16" s="67" t="s">
        <v>21</v>
      </c>
      <c r="B16" s="68"/>
      <c r="C16" s="36">
        <f t="shared" si="0"/>
        <v>0</v>
      </c>
      <c r="D16" s="31">
        <f t="shared" si="0"/>
        <v>0</v>
      </c>
      <c r="E16" s="102">
        <f t="shared" si="0"/>
        <v>0</v>
      </c>
      <c r="F16" s="103"/>
      <c r="G16" s="52">
        <v>0</v>
      </c>
      <c r="H16" s="52">
        <v>0</v>
      </c>
      <c r="I16" s="52">
        <v>0</v>
      </c>
      <c r="J16" s="52">
        <v>0</v>
      </c>
    </row>
    <row r="17" spans="1:10" ht="42" customHeight="1" thickBot="1">
      <c r="A17" s="74" t="s">
        <v>8</v>
      </c>
      <c r="B17" s="75"/>
      <c r="C17" s="36">
        <f t="shared" si="0"/>
        <v>0</v>
      </c>
      <c r="D17" s="31">
        <f t="shared" si="0"/>
        <v>0</v>
      </c>
      <c r="E17" s="104">
        <f t="shared" si="0"/>
        <v>0</v>
      </c>
      <c r="F17" s="105"/>
      <c r="G17" s="57">
        <v>0</v>
      </c>
      <c r="H17" s="57">
        <v>0</v>
      </c>
      <c r="I17" s="57">
        <v>0</v>
      </c>
      <c r="J17" s="57">
        <v>0</v>
      </c>
    </row>
    <row r="18" spans="1:10" ht="24.95" customHeight="1" thickBot="1">
      <c r="A18" s="33"/>
      <c r="B18" s="33"/>
      <c r="C18" s="34"/>
      <c r="D18" s="34"/>
      <c r="E18" s="34"/>
      <c r="F18" s="35"/>
      <c r="G18" s="35"/>
      <c r="H18" s="35"/>
      <c r="I18" s="35"/>
      <c r="J18" s="35"/>
    </row>
    <row r="19" spans="1:10" ht="20.1" customHeight="1">
      <c r="A19" s="77" t="s">
        <v>15</v>
      </c>
      <c r="B19" s="78"/>
      <c r="C19" s="90" t="s">
        <v>30</v>
      </c>
      <c r="D19" s="91"/>
      <c r="E19" s="91" t="s">
        <v>31</v>
      </c>
      <c r="F19" s="91"/>
      <c r="G19" s="91" t="s">
        <v>32</v>
      </c>
      <c r="H19" s="91"/>
      <c r="I19" s="91" t="s">
        <v>19</v>
      </c>
      <c r="J19" s="84"/>
    </row>
    <row r="20" spans="1:10" ht="20.1" customHeight="1">
      <c r="A20" s="77"/>
      <c r="B20" s="78"/>
      <c r="C20" s="92"/>
      <c r="D20" s="93"/>
      <c r="E20" s="93"/>
      <c r="F20" s="93"/>
      <c r="G20" s="93"/>
      <c r="H20" s="93"/>
      <c r="I20" s="93"/>
      <c r="J20" s="86"/>
    </row>
    <row r="21" spans="1:10" ht="20.1" customHeight="1">
      <c r="A21" s="77"/>
      <c r="B21" s="78"/>
      <c r="C21" s="94"/>
      <c r="D21" s="95"/>
      <c r="E21" s="95"/>
      <c r="F21" s="95"/>
      <c r="G21" s="95"/>
      <c r="H21" s="95"/>
      <c r="I21" s="95"/>
      <c r="J21" s="88"/>
    </row>
    <row r="22" spans="1:10" ht="20.1" customHeight="1">
      <c r="A22" s="77"/>
      <c r="B22" s="78"/>
      <c r="C22" s="69" t="s">
        <v>20</v>
      </c>
      <c r="D22" s="71" t="s">
        <v>1</v>
      </c>
      <c r="E22" s="69" t="s">
        <v>20</v>
      </c>
      <c r="F22" s="71" t="s">
        <v>1</v>
      </c>
      <c r="G22" s="188" t="s">
        <v>65</v>
      </c>
      <c r="H22" s="189" t="s">
        <v>66</v>
      </c>
      <c r="I22" s="69" t="s">
        <v>20</v>
      </c>
      <c r="J22" s="82" t="s">
        <v>1</v>
      </c>
    </row>
    <row r="23" spans="1:10" ht="20.1" customHeight="1" thickBot="1">
      <c r="A23" s="79"/>
      <c r="B23" s="80"/>
      <c r="C23" s="70"/>
      <c r="D23" s="72"/>
      <c r="E23" s="70"/>
      <c r="F23" s="72"/>
      <c r="G23" s="190"/>
      <c r="H23" s="191"/>
      <c r="I23" s="70"/>
      <c r="J23" s="83"/>
    </row>
    <row r="24" spans="1:10" ht="42" customHeight="1">
      <c r="A24" s="65" t="s">
        <v>22</v>
      </c>
      <c r="B24" s="66"/>
      <c r="C24" s="45">
        <v>7</v>
      </c>
      <c r="D24" s="46">
        <v>198</v>
      </c>
      <c r="E24" s="47">
        <v>129</v>
      </c>
      <c r="F24" s="46">
        <v>243788</v>
      </c>
      <c r="G24" s="46">
        <v>2</v>
      </c>
      <c r="H24" s="46">
        <v>93</v>
      </c>
      <c r="I24" s="48">
        <v>0</v>
      </c>
      <c r="J24" s="49">
        <v>0</v>
      </c>
    </row>
    <row r="25" spans="1:10" ht="42" customHeight="1">
      <c r="A25" s="67" t="s">
        <v>23</v>
      </c>
      <c r="B25" s="68"/>
      <c r="C25" s="45">
        <v>7</v>
      </c>
      <c r="D25" s="50">
        <v>198</v>
      </c>
      <c r="E25" s="47">
        <v>129</v>
      </c>
      <c r="F25" s="51">
        <v>243788</v>
      </c>
      <c r="G25" s="50">
        <v>2</v>
      </c>
      <c r="H25" s="50">
        <v>93</v>
      </c>
      <c r="I25" s="52">
        <v>0</v>
      </c>
      <c r="J25" s="53">
        <v>0</v>
      </c>
    </row>
    <row r="26" spans="1:10" ht="42" customHeight="1">
      <c r="A26" s="67" t="s">
        <v>21</v>
      </c>
      <c r="B26" s="68"/>
      <c r="C26" s="54">
        <v>0</v>
      </c>
      <c r="D26" s="52">
        <v>0</v>
      </c>
      <c r="E26" s="55">
        <v>0</v>
      </c>
      <c r="F26" s="52">
        <v>0</v>
      </c>
      <c r="G26" s="52">
        <v>0</v>
      </c>
      <c r="H26" s="52">
        <v>0</v>
      </c>
      <c r="I26" s="52">
        <v>0</v>
      </c>
      <c r="J26" s="53">
        <v>0</v>
      </c>
    </row>
    <row r="27" spans="1:10" ht="42" customHeight="1" thickBot="1">
      <c r="A27" s="74" t="s">
        <v>8</v>
      </c>
      <c r="B27" s="75"/>
      <c r="C27" s="56">
        <v>0</v>
      </c>
      <c r="D27" s="57">
        <v>0</v>
      </c>
      <c r="E27" s="58">
        <v>0</v>
      </c>
      <c r="F27" s="57">
        <v>0</v>
      </c>
      <c r="G27" s="57">
        <v>0</v>
      </c>
      <c r="H27" s="57">
        <v>0</v>
      </c>
      <c r="I27" s="57">
        <v>0</v>
      </c>
      <c r="J27" s="59">
        <v>0</v>
      </c>
    </row>
    <row r="28" spans="1:10" ht="18.95" customHeight="1">
      <c r="A28" s="76" t="str">
        <f>IF(LEN(A1)&gt;0,"填表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8.9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s="4" customFormat="1" ht="18.9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0.1" customHeight="1">
      <c r="A31" s="73" t="str">
        <f>IF(LEN(A2)&gt;0,"資料來源："&amp;B2,"")</f>
        <v>資料來源：依據本府自行辦理、委託或補助民間團體辦理、各單親家庭福利服務中心、單親中途之家/家園、區域型家庭/社會福利服務中心及新住民家庭服務中心所報資料彙編。</v>
      </c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20.1" customHeight="1">
      <c r="A32" s="73" t="str">
        <f>IF(LEN(A2)&gt;0,"填表說明："&amp;C2,"")</f>
        <v>填表說明：本表編製2份，1份送主計處，1份自存外，應由網際網路線上傳送至衛生福利部統計處資料庫。</v>
      </c>
      <c r="B32" s="73"/>
      <c r="C32" s="73"/>
      <c r="D32" s="73"/>
      <c r="E32" s="73"/>
      <c r="F32" s="73"/>
      <c r="G32" s="73"/>
      <c r="H32" s="73"/>
      <c r="I32" s="73"/>
      <c r="J32" s="73"/>
    </row>
    <row r="33" ht="15" customHeight="1"/>
    <row r="34" spans="3:6" ht="16.5" hidden="1">
      <c r="C34" s="6" t="s">
        <v>64</v>
      </c>
      <c r="D34" s="60">
        <v>2855</v>
      </c>
      <c r="E34" s="60">
        <v>160</v>
      </c>
      <c r="F34" s="60">
        <v>751</v>
      </c>
    </row>
    <row r="35" spans="3:6" ht="16.5" hidden="1">
      <c r="C35" s="6" t="s">
        <v>59</v>
      </c>
      <c r="D35" s="60">
        <v>2855</v>
      </c>
      <c r="E35" s="60">
        <v>160</v>
      </c>
      <c r="F35" s="60">
        <v>751</v>
      </c>
    </row>
    <row r="36" spans="3:6" ht="16.5" hidden="1">
      <c r="C36" s="6" t="s">
        <v>60</v>
      </c>
      <c r="D36" s="61">
        <v>0</v>
      </c>
      <c r="E36" s="61">
        <v>0</v>
      </c>
      <c r="F36" s="61">
        <v>0</v>
      </c>
    </row>
    <row r="37" spans="3:6" ht="16.5" hidden="1">
      <c r="C37" s="6" t="s">
        <v>61</v>
      </c>
      <c r="D37" s="61">
        <v>0</v>
      </c>
      <c r="E37" s="61">
        <v>0</v>
      </c>
      <c r="F37" s="61">
        <v>0</v>
      </c>
    </row>
    <row r="38" spans="3:6" ht="12" hidden="1">
      <c r="C38" s="16"/>
      <c r="D38" s="16"/>
      <c r="E38" s="16"/>
      <c r="F38" s="16"/>
    </row>
    <row r="39" spans="3:6" ht="12" hidden="1">
      <c r="C39" s="16"/>
      <c r="D39" s="16"/>
      <c r="E39" s="16"/>
      <c r="F39" s="16"/>
    </row>
    <row r="40" spans="3:6" ht="12" hidden="1">
      <c r="C40" s="16"/>
      <c r="D40" s="16"/>
      <c r="E40" s="16"/>
      <c r="F40" s="16"/>
    </row>
  </sheetData>
  <mergeCells count="42">
    <mergeCell ref="A25:B25"/>
    <mergeCell ref="A26:B26"/>
    <mergeCell ref="G22:G23"/>
    <mergeCell ref="H22:H23"/>
    <mergeCell ref="A9:B13"/>
    <mergeCell ref="D9:D13"/>
    <mergeCell ref="E16:F16"/>
    <mergeCell ref="E17:F17"/>
    <mergeCell ref="E14:F14"/>
    <mergeCell ref="E15:F15"/>
    <mergeCell ref="A32:J32"/>
    <mergeCell ref="A17:B17"/>
    <mergeCell ref="A28:J30"/>
    <mergeCell ref="A16:B16"/>
    <mergeCell ref="A19:B23"/>
    <mergeCell ref="I22:I23"/>
    <mergeCell ref="J22:J23"/>
    <mergeCell ref="E22:E23"/>
    <mergeCell ref="A31:J31"/>
    <mergeCell ref="C19:D21"/>
    <mergeCell ref="E19:F21"/>
    <mergeCell ref="G19:H21"/>
    <mergeCell ref="I19:J21"/>
    <mergeCell ref="A27:B27"/>
    <mergeCell ref="F22:F23"/>
    <mergeCell ref="D22:D23"/>
    <mergeCell ref="B5:J5"/>
    <mergeCell ref="A6:J6"/>
    <mergeCell ref="A7:J7"/>
    <mergeCell ref="A24:B24"/>
    <mergeCell ref="A15:B15"/>
    <mergeCell ref="G12:G13"/>
    <mergeCell ref="H12:H13"/>
    <mergeCell ref="J12:J13"/>
    <mergeCell ref="A14:B14"/>
    <mergeCell ref="C22:C23"/>
    <mergeCell ref="A8:J8"/>
    <mergeCell ref="I9:J11"/>
    <mergeCell ref="I12:I13"/>
    <mergeCell ref="C9:C13"/>
    <mergeCell ref="G9:H11"/>
    <mergeCell ref="E9:F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2"/>
  <sheetViews>
    <sheetView zoomScale="85" zoomScaleNormal="85" workbookViewId="0" topLeftCell="A4"/>
  </sheetViews>
  <sheetFormatPr defaultColWidth="9.33203125" defaultRowHeight="12"/>
  <cols>
    <col min="1" max="2" width="16.83203125" style="3" customWidth="1"/>
    <col min="3" max="18" width="12.83203125" style="0" customWidth="1"/>
  </cols>
  <sheetData>
    <row r="1" spans="1:7" s="6" customFormat="1" ht="31.5" customHeight="1" hidden="1">
      <c r="A1" s="42" t="s">
        <v>56</v>
      </c>
      <c r="B1" s="42" t="s">
        <v>43</v>
      </c>
      <c r="C1" s="6" t="s">
        <v>44</v>
      </c>
      <c r="D1" s="6" t="s">
        <v>45</v>
      </c>
      <c r="E1" s="43" t="s">
        <v>46</v>
      </c>
      <c r="F1" s="44" t="s">
        <v>47</v>
      </c>
      <c r="G1" s="6" t="s">
        <v>48</v>
      </c>
    </row>
    <row r="2" spans="1:2" s="6" customFormat="1" ht="31.5" customHeight="1" hidden="1">
      <c r="A2" s="7"/>
      <c r="B2" s="7"/>
    </row>
    <row r="3" spans="1:2" s="6" customFormat="1" ht="28.5" customHeight="1" hidden="1">
      <c r="A3" s="7"/>
      <c r="B3" s="7"/>
    </row>
    <row r="4" spans="1:18" s="3" customFormat="1" ht="18" customHeight="1">
      <c r="A4" s="99"/>
      <c r="B4" s="9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3" customFormat="1" ht="18" customHeight="1">
      <c r="A5" s="99"/>
      <c r="B5" s="99"/>
      <c r="C5" s="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36" customHeight="1">
      <c r="A6" s="108" t="str">
        <f>F1</f>
        <v>桃園市家庭福利服務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ht="24" customHeight="1">
      <c r="A7" s="109" t="str">
        <f>G1</f>
        <v>中華民國110年上半年 ( 1月至6月 )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20.1" customHeight="1" thickBot="1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s="1" customFormat="1" ht="20.1" customHeight="1">
      <c r="A9" s="98" t="s">
        <v>0</v>
      </c>
      <c r="B9" s="111"/>
      <c r="C9" s="115" t="s">
        <v>4</v>
      </c>
      <c r="D9" s="115"/>
      <c r="E9" s="115"/>
      <c r="F9" s="116"/>
      <c r="G9" s="117" t="s">
        <v>24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18" s="1" customFormat="1" ht="20.1" customHeight="1">
      <c r="A10" s="99"/>
      <c r="B10" s="112"/>
      <c r="C10" s="100" t="s">
        <v>5</v>
      </c>
      <c r="D10" s="100"/>
      <c r="E10" s="100"/>
      <c r="F10" s="89"/>
      <c r="G10" s="86" t="s">
        <v>5</v>
      </c>
      <c r="H10" s="99"/>
      <c r="I10" s="99"/>
      <c r="J10" s="87"/>
      <c r="K10" s="82" t="s">
        <v>9</v>
      </c>
      <c r="L10" s="118"/>
      <c r="M10" s="122" t="s">
        <v>13</v>
      </c>
      <c r="N10" s="122"/>
      <c r="O10" s="122"/>
      <c r="P10" s="122"/>
      <c r="Q10" s="122"/>
      <c r="R10" s="122"/>
    </row>
    <row r="11" spans="1:18" s="1" customFormat="1" ht="20.1" customHeight="1">
      <c r="A11" s="99"/>
      <c r="B11" s="112"/>
      <c r="C11" s="118" t="s">
        <v>2</v>
      </c>
      <c r="D11" s="118" t="s">
        <v>6</v>
      </c>
      <c r="E11" s="71" t="s">
        <v>7</v>
      </c>
      <c r="F11" s="71" t="s">
        <v>8</v>
      </c>
      <c r="G11" s="118" t="s">
        <v>2</v>
      </c>
      <c r="H11" s="118" t="s">
        <v>6</v>
      </c>
      <c r="I11" s="71" t="s">
        <v>7</v>
      </c>
      <c r="J11" s="118" t="s">
        <v>8</v>
      </c>
      <c r="K11" s="86"/>
      <c r="L11" s="87"/>
      <c r="M11" s="119" t="s">
        <v>2</v>
      </c>
      <c r="N11" s="118"/>
      <c r="O11" s="120" t="s">
        <v>3</v>
      </c>
      <c r="P11" s="121"/>
      <c r="Q11" s="122" t="s">
        <v>12</v>
      </c>
      <c r="R11" s="122"/>
    </row>
    <row r="12" spans="1:18" s="1" customFormat="1" ht="20.1" customHeight="1" thickBot="1">
      <c r="A12" s="113"/>
      <c r="B12" s="114"/>
      <c r="C12" s="101"/>
      <c r="D12" s="101"/>
      <c r="E12" s="72"/>
      <c r="F12" s="72"/>
      <c r="G12" s="101"/>
      <c r="H12" s="101"/>
      <c r="I12" s="72"/>
      <c r="J12" s="101"/>
      <c r="K12" s="83"/>
      <c r="L12" s="101"/>
      <c r="M12" s="113"/>
      <c r="N12" s="101"/>
      <c r="O12" s="12" t="s">
        <v>10</v>
      </c>
      <c r="P12" s="12" t="s">
        <v>11</v>
      </c>
      <c r="Q12" s="11" t="s">
        <v>10</v>
      </c>
      <c r="R12" s="13" t="s">
        <v>11</v>
      </c>
    </row>
    <row r="13" spans="1:18" s="2" customFormat="1" ht="20.1" customHeight="1">
      <c r="A13" s="123" t="str">
        <f aca="true" t="shared" si="0" ref="A13:A18">A42</f>
        <v>總　　　　　　　　計</v>
      </c>
      <c r="B13" s="124"/>
      <c r="C13" s="17">
        <f aca="true" t="shared" si="1" ref="C13:K22">B42</f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25">
        <f t="shared" si="1"/>
        <v>0</v>
      </c>
      <c r="L13" s="126"/>
      <c r="M13" s="125">
        <f aca="true" t="shared" si="2" ref="M13:M18">K42</f>
        <v>0</v>
      </c>
      <c r="N13" s="126"/>
      <c r="O13" s="18">
        <f aca="true" t="shared" si="3" ref="O13:R22">L42</f>
        <v>0</v>
      </c>
      <c r="P13" s="18">
        <f t="shared" si="3"/>
        <v>0</v>
      </c>
      <c r="Q13" s="18">
        <f t="shared" si="3"/>
        <v>0</v>
      </c>
      <c r="R13" s="19">
        <f t="shared" si="3"/>
        <v>0</v>
      </c>
    </row>
    <row r="14" spans="1:18" s="2" customFormat="1" ht="20.1" customHeight="1">
      <c r="A14" s="127" t="str">
        <f t="shared" si="0"/>
        <v>桃園家庭服務中心</v>
      </c>
      <c r="B14" s="128"/>
      <c r="C14" s="17">
        <f t="shared" si="1"/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129">
        <f t="shared" si="1"/>
        <v>0</v>
      </c>
      <c r="L14" s="130"/>
      <c r="M14" s="129">
        <f t="shared" si="2"/>
        <v>0</v>
      </c>
      <c r="N14" s="130"/>
      <c r="O14" s="20">
        <f t="shared" si="3"/>
        <v>0</v>
      </c>
      <c r="P14" s="20">
        <f t="shared" si="3"/>
        <v>0</v>
      </c>
      <c r="Q14" s="20">
        <f t="shared" si="3"/>
        <v>0</v>
      </c>
      <c r="R14" s="21">
        <f t="shared" si="3"/>
        <v>0</v>
      </c>
    </row>
    <row r="15" spans="1:18" s="2" customFormat="1" ht="20.1" customHeight="1">
      <c r="A15" s="127" t="str">
        <f t="shared" si="0"/>
        <v>中壢家庭服務中心</v>
      </c>
      <c r="B15" s="128"/>
      <c r="C15" s="17">
        <f t="shared" si="1"/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129">
        <f t="shared" si="1"/>
        <v>0</v>
      </c>
      <c r="L15" s="130"/>
      <c r="M15" s="129">
        <f t="shared" si="2"/>
        <v>0</v>
      </c>
      <c r="N15" s="130"/>
      <c r="O15" s="22">
        <f t="shared" si="3"/>
        <v>0</v>
      </c>
      <c r="P15" s="22">
        <f t="shared" si="3"/>
        <v>0</v>
      </c>
      <c r="Q15" s="22">
        <f t="shared" si="3"/>
        <v>0</v>
      </c>
      <c r="R15" s="21">
        <f t="shared" si="3"/>
        <v>0</v>
      </c>
    </row>
    <row r="16" spans="1:18" s="2" customFormat="1" ht="20.1" customHeight="1">
      <c r="A16" s="127" t="str">
        <f t="shared" si="0"/>
        <v>八德家庭服務中心</v>
      </c>
      <c r="B16" s="128"/>
      <c r="C16" s="17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129">
        <f t="shared" si="1"/>
        <v>0</v>
      </c>
      <c r="L16" s="130"/>
      <c r="M16" s="129">
        <f t="shared" si="2"/>
        <v>0</v>
      </c>
      <c r="N16" s="130"/>
      <c r="O16" s="22">
        <f t="shared" si="3"/>
        <v>0</v>
      </c>
      <c r="P16" s="22">
        <f t="shared" si="3"/>
        <v>0</v>
      </c>
      <c r="Q16" s="22">
        <f t="shared" si="3"/>
        <v>0</v>
      </c>
      <c r="R16" s="21">
        <f t="shared" si="3"/>
        <v>0</v>
      </c>
    </row>
    <row r="17" spans="1:18" s="2" customFormat="1" ht="20.1" customHeight="1">
      <c r="A17" s="127" t="str">
        <f t="shared" si="0"/>
        <v>蘆竹家庭服務中心</v>
      </c>
      <c r="B17" s="128"/>
      <c r="C17" s="17">
        <f t="shared" si="1"/>
        <v>0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129">
        <f t="shared" si="1"/>
        <v>0</v>
      </c>
      <c r="L17" s="130"/>
      <c r="M17" s="129">
        <f t="shared" si="2"/>
        <v>0</v>
      </c>
      <c r="N17" s="130"/>
      <c r="O17" s="22">
        <f t="shared" si="3"/>
        <v>0</v>
      </c>
      <c r="P17" s="22">
        <f t="shared" si="3"/>
        <v>0</v>
      </c>
      <c r="Q17" s="22">
        <f t="shared" si="3"/>
        <v>0</v>
      </c>
      <c r="R17" s="21">
        <f t="shared" si="3"/>
        <v>0</v>
      </c>
    </row>
    <row r="18" spans="1:18" ht="20.1" customHeight="1">
      <c r="A18" s="131" t="str">
        <f t="shared" si="0"/>
        <v>觀音家庭服務中心</v>
      </c>
      <c r="B18" s="132"/>
      <c r="C18" s="23">
        <f t="shared" si="1"/>
        <v>0</v>
      </c>
      <c r="D18" s="24">
        <f t="shared" si="1"/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>
        <f t="shared" si="1"/>
        <v>0</v>
      </c>
      <c r="J18" s="24">
        <f t="shared" si="1"/>
        <v>0</v>
      </c>
      <c r="K18" s="133">
        <f t="shared" si="1"/>
        <v>0</v>
      </c>
      <c r="L18" s="134"/>
      <c r="M18" s="133">
        <f t="shared" si="2"/>
        <v>0</v>
      </c>
      <c r="N18" s="134"/>
      <c r="O18" s="24">
        <f t="shared" si="3"/>
        <v>0</v>
      </c>
      <c r="P18" s="24">
        <f t="shared" si="3"/>
        <v>0</v>
      </c>
      <c r="Q18" s="24">
        <f t="shared" si="3"/>
        <v>0</v>
      </c>
      <c r="R18" s="25">
        <f t="shared" si="3"/>
        <v>0</v>
      </c>
    </row>
    <row r="19" spans="1:18" ht="20.1" customHeight="1">
      <c r="A19" s="135" t="str">
        <f>A48</f>
        <v>平鎮家庭服務中心</v>
      </c>
      <c r="B19" s="136"/>
      <c r="C19" s="26">
        <f t="shared" si="1"/>
        <v>0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129">
        <f t="shared" si="1"/>
        <v>0</v>
      </c>
      <c r="L19" s="130"/>
      <c r="M19" s="129">
        <f>K48</f>
        <v>0</v>
      </c>
      <c r="N19" s="130"/>
      <c r="O19" s="20">
        <f t="shared" si="3"/>
        <v>0</v>
      </c>
      <c r="P19" s="20">
        <f t="shared" si="3"/>
        <v>0</v>
      </c>
      <c r="Q19" s="20">
        <f t="shared" si="3"/>
        <v>0</v>
      </c>
      <c r="R19" s="27">
        <f t="shared" si="3"/>
        <v>0</v>
      </c>
    </row>
    <row r="20" spans="1:18" ht="20.1" customHeight="1">
      <c r="A20" s="135" t="str">
        <f>A49</f>
        <v>新屋家庭服務中心</v>
      </c>
      <c r="B20" s="136"/>
      <c r="C20" s="26">
        <f t="shared" si="1"/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129">
        <f t="shared" si="1"/>
        <v>0</v>
      </c>
      <c r="L20" s="130"/>
      <c r="M20" s="129">
        <f>K49</f>
        <v>0</v>
      </c>
      <c r="N20" s="130"/>
      <c r="O20" s="20">
        <f t="shared" si="3"/>
        <v>0</v>
      </c>
      <c r="P20" s="20">
        <f t="shared" si="3"/>
        <v>0</v>
      </c>
      <c r="Q20" s="20">
        <f t="shared" si="3"/>
        <v>0</v>
      </c>
      <c r="R20" s="27">
        <f t="shared" si="3"/>
        <v>0</v>
      </c>
    </row>
    <row r="21" spans="1:18" ht="20.1" customHeight="1">
      <c r="A21" s="135" t="str">
        <f>A50</f>
        <v>大園家庭服務中心</v>
      </c>
      <c r="B21" s="136"/>
      <c r="C21" s="26">
        <f t="shared" si="1"/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  <c r="K21" s="129">
        <f t="shared" si="1"/>
        <v>0</v>
      </c>
      <c r="L21" s="130"/>
      <c r="M21" s="129">
        <f>K50</f>
        <v>0</v>
      </c>
      <c r="N21" s="130"/>
      <c r="O21" s="20">
        <f t="shared" si="3"/>
        <v>0</v>
      </c>
      <c r="P21" s="20">
        <f t="shared" si="3"/>
        <v>0</v>
      </c>
      <c r="Q21" s="20">
        <f t="shared" si="3"/>
        <v>0</v>
      </c>
      <c r="R21" s="27">
        <f t="shared" si="3"/>
        <v>0</v>
      </c>
    </row>
    <row r="22" spans="1:18" ht="20.1" customHeight="1" thickBot="1">
      <c r="A22" s="137" t="str">
        <f>A51</f>
        <v>楊梅家庭服務中心</v>
      </c>
      <c r="B22" s="138"/>
      <c r="C22" s="28">
        <f t="shared" si="1"/>
        <v>0</v>
      </c>
      <c r="D22" s="29">
        <f t="shared" si="1"/>
        <v>0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0</v>
      </c>
      <c r="K22" s="139">
        <f t="shared" si="1"/>
        <v>0</v>
      </c>
      <c r="L22" s="140"/>
      <c r="M22" s="139">
        <f>K51</f>
        <v>0</v>
      </c>
      <c r="N22" s="140"/>
      <c r="O22" s="29">
        <f t="shared" si="3"/>
        <v>0</v>
      </c>
      <c r="P22" s="29">
        <f t="shared" si="3"/>
        <v>0</v>
      </c>
      <c r="Q22" s="29">
        <f t="shared" si="3"/>
        <v>0</v>
      </c>
      <c r="R22" s="30">
        <f t="shared" si="3"/>
        <v>0</v>
      </c>
    </row>
    <row r="23" spans="1:18" ht="20.1" customHeight="1" thickBot="1">
      <c r="A23" s="14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20.1" customHeight="1">
      <c r="A24" s="141" t="s">
        <v>0</v>
      </c>
      <c r="B24" s="142"/>
      <c r="C24" s="147" t="s">
        <v>25</v>
      </c>
      <c r="D24" s="148"/>
      <c r="E24" s="148"/>
      <c r="F24" s="148"/>
      <c r="G24" s="148"/>
      <c r="H24" s="148"/>
      <c r="I24" s="148"/>
      <c r="J24" s="148"/>
      <c r="K24" s="149" t="s">
        <v>26</v>
      </c>
      <c r="L24" s="149"/>
      <c r="M24" s="149"/>
      <c r="N24" s="149"/>
      <c r="O24" s="149"/>
      <c r="P24" s="149"/>
      <c r="Q24" s="149"/>
      <c r="R24" s="150"/>
    </row>
    <row r="25" spans="1:18" ht="20.1" customHeight="1">
      <c r="A25" s="143"/>
      <c r="B25" s="144"/>
      <c r="C25" s="151" t="s">
        <v>14</v>
      </c>
      <c r="D25" s="152"/>
      <c r="E25" s="152"/>
      <c r="F25" s="152"/>
      <c r="G25" s="152"/>
      <c r="H25" s="152"/>
      <c r="I25" s="152"/>
      <c r="J25" s="152"/>
      <c r="K25" s="153" t="s">
        <v>14</v>
      </c>
      <c r="L25" s="153"/>
      <c r="M25" s="153"/>
      <c r="N25" s="153"/>
      <c r="O25" s="153"/>
      <c r="P25" s="153"/>
      <c r="Q25" s="153"/>
      <c r="R25" s="154"/>
    </row>
    <row r="26" spans="1:18" ht="20.1" customHeight="1">
      <c r="A26" s="143"/>
      <c r="B26" s="144"/>
      <c r="C26" s="151" t="s">
        <v>2</v>
      </c>
      <c r="D26" s="152"/>
      <c r="E26" s="153" t="s">
        <v>6</v>
      </c>
      <c r="F26" s="153"/>
      <c r="G26" s="153" t="s">
        <v>7</v>
      </c>
      <c r="H26" s="153"/>
      <c r="I26" s="153" t="s">
        <v>8</v>
      </c>
      <c r="J26" s="153"/>
      <c r="K26" s="153" t="s">
        <v>2</v>
      </c>
      <c r="L26" s="153"/>
      <c r="M26" s="153" t="s">
        <v>6</v>
      </c>
      <c r="N26" s="153"/>
      <c r="O26" s="153" t="s">
        <v>7</v>
      </c>
      <c r="P26" s="153"/>
      <c r="Q26" s="153" t="s">
        <v>8</v>
      </c>
      <c r="R26" s="154"/>
    </row>
    <row r="27" spans="1:18" ht="20.1" customHeight="1" thickBot="1">
      <c r="A27" s="145"/>
      <c r="B27" s="146"/>
      <c r="C27" s="155"/>
      <c r="D27" s="156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1:18" ht="20.1" customHeight="1">
      <c r="A28" s="159" t="str">
        <f aca="true" t="shared" si="4" ref="A28:A37">A53</f>
        <v>總　　　　　　　　計</v>
      </c>
      <c r="B28" s="160"/>
      <c r="C28" s="161">
        <f aca="true" t="shared" si="5" ref="C28:C37">B53</f>
        <v>13</v>
      </c>
      <c r="D28" s="162"/>
      <c r="E28" s="163">
        <f aca="true" t="shared" si="6" ref="E28:E37">C53</f>
        <v>13</v>
      </c>
      <c r="F28" s="164"/>
      <c r="G28" s="163">
        <f aca="true" t="shared" si="7" ref="G28:G37">D53</f>
        <v>0</v>
      </c>
      <c r="H28" s="164"/>
      <c r="I28" s="163">
        <f aca="true" t="shared" si="8" ref="I28:I37">E53</f>
        <v>0</v>
      </c>
      <c r="J28" s="164"/>
      <c r="K28" s="163">
        <f aca="true" t="shared" si="9" ref="K28:K37">F53</f>
        <v>1</v>
      </c>
      <c r="L28" s="164"/>
      <c r="M28" s="163">
        <f aca="true" t="shared" si="10" ref="M28:M37">G53</f>
        <v>1</v>
      </c>
      <c r="N28" s="164"/>
      <c r="O28" s="163">
        <f aca="true" t="shared" si="11" ref="O28:O37">H53</f>
        <v>0</v>
      </c>
      <c r="P28" s="164"/>
      <c r="Q28" s="163">
        <f aca="true" t="shared" si="12" ref="Q28:Q37">I53</f>
        <v>0</v>
      </c>
      <c r="R28" s="165"/>
    </row>
    <row r="29" spans="1:18" ht="20.1" customHeight="1">
      <c r="A29" s="166" t="str">
        <f t="shared" si="4"/>
        <v>桃園家庭服務中心</v>
      </c>
      <c r="B29" s="167"/>
      <c r="C29" s="168">
        <f t="shared" si="5"/>
        <v>1</v>
      </c>
      <c r="D29" s="169"/>
      <c r="E29" s="170">
        <f t="shared" si="6"/>
        <v>1</v>
      </c>
      <c r="F29" s="171"/>
      <c r="G29" s="170">
        <f t="shared" si="7"/>
        <v>0</v>
      </c>
      <c r="H29" s="171"/>
      <c r="I29" s="170">
        <f t="shared" si="8"/>
        <v>0</v>
      </c>
      <c r="J29" s="171"/>
      <c r="K29" s="170">
        <f t="shared" si="9"/>
        <v>0</v>
      </c>
      <c r="L29" s="171"/>
      <c r="M29" s="170">
        <f t="shared" si="10"/>
        <v>0</v>
      </c>
      <c r="N29" s="171"/>
      <c r="O29" s="170">
        <f t="shared" si="11"/>
        <v>0</v>
      </c>
      <c r="P29" s="171"/>
      <c r="Q29" s="170">
        <f t="shared" si="12"/>
        <v>0</v>
      </c>
      <c r="R29" s="172"/>
    </row>
    <row r="30" spans="1:18" ht="20.1" customHeight="1">
      <c r="A30" s="166" t="str">
        <f t="shared" si="4"/>
        <v>中壢家庭服務中心</v>
      </c>
      <c r="B30" s="167"/>
      <c r="C30" s="168">
        <f t="shared" si="5"/>
        <v>1</v>
      </c>
      <c r="D30" s="169"/>
      <c r="E30" s="170">
        <f t="shared" si="6"/>
        <v>1</v>
      </c>
      <c r="F30" s="171"/>
      <c r="G30" s="170">
        <f t="shared" si="7"/>
        <v>0</v>
      </c>
      <c r="H30" s="171"/>
      <c r="I30" s="170">
        <f t="shared" si="8"/>
        <v>0</v>
      </c>
      <c r="J30" s="171"/>
      <c r="K30" s="170">
        <f t="shared" si="9"/>
        <v>0</v>
      </c>
      <c r="L30" s="171"/>
      <c r="M30" s="170">
        <f t="shared" si="10"/>
        <v>0</v>
      </c>
      <c r="N30" s="171"/>
      <c r="O30" s="170">
        <f t="shared" si="11"/>
        <v>0</v>
      </c>
      <c r="P30" s="171"/>
      <c r="Q30" s="170">
        <f t="shared" si="12"/>
        <v>0</v>
      </c>
      <c r="R30" s="172"/>
    </row>
    <row r="31" spans="1:18" ht="20.1" customHeight="1">
      <c r="A31" s="166" t="str">
        <f t="shared" si="4"/>
        <v>八德家庭服務中心</v>
      </c>
      <c r="B31" s="167"/>
      <c r="C31" s="168">
        <f t="shared" si="5"/>
        <v>1</v>
      </c>
      <c r="D31" s="169"/>
      <c r="E31" s="170">
        <f t="shared" si="6"/>
        <v>1</v>
      </c>
      <c r="F31" s="171"/>
      <c r="G31" s="170">
        <f t="shared" si="7"/>
        <v>0</v>
      </c>
      <c r="H31" s="171"/>
      <c r="I31" s="170">
        <f t="shared" si="8"/>
        <v>0</v>
      </c>
      <c r="J31" s="171"/>
      <c r="K31" s="170">
        <f t="shared" si="9"/>
        <v>0</v>
      </c>
      <c r="L31" s="171"/>
      <c r="M31" s="170">
        <f t="shared" si="10"/>
        <v>0</v>
      </c>
      <c r="N31" s="171"/>
      <c r="O31" s="170">
        <f t="shared" si="11"/>
        <v>0</v>
      </c>
      <c r="P31" s="171"/>
      <c r="Q31" s="170">
        <f t="shared" si="12"/>
        <v>0</v>
      </c>
      <c r="R31" s="172"/>
    </row>
    <row r="32" spans="1:18" ht="20.1" customHeight="1">
      <c r="A32" s="166" t="str">
        <f t="shared" si="4"/>
        <v>蘆竹家庭服務中心</v>
      </c>
      <c r="B32" s="167"/>
      <c r="C32" s="168">
        <f t="shared" si="5"/>
        <v>1</v>
      </c>
      <c r="D32" s="169"/>
      <c r="E32" s="170">
        <f t="shared" si="6"/>
        <v>1</v>
      </c>
      <c r="F32" s="171"/>
      <c r="G32" s="170">
        <f t="shared" si="7"/>
        <v>0</v>
      </c>
      <c r="H32" s="171"/>
      <c r="I32" s="170">
        <f t="shared" si="8"/>
        <v>0</v>
      </c>
      <c r="J32" s="171"/>
      <c r="K32" s="170">
        <f t="shared" si="9"/>
        <v>0</v>
      </c>
      <c r="L32" s="171"/>
      <c r="M32" s="170">
        <f t="shared" si="10"/>
        <v>0</v>
      </c>
      <c r="N32" s="171"/>
      <c r="O32" s="170">
        <f t="shared" si="11"/>
        <v>0</v>
      </c>
      <c r="P32" s="171"/>
      <c r="Q32" s="170">
        <f t="shared" si="12"/>
        <v>0</v>
      </c>
      <c r="R32" s="172"/>
    </row>
    <row r="33" spans="1:18" ht="20.1" customHeight="1">
      <c r="A33" s="176" t="str">
        <f t="shared" si="4"/>
        <v>觀音家庭服務中心</v>
      </c>
      <c r="B33" s="177"/>
      <c r="C33" s="178">
        <f t="shared" si="5"/>
        <v>1</v>
      </c>
      <c r="D33" s="179"/>
      <c r="E33" s="173">
        <f t="shared" si="6"/>
        <v>1</v>
      </c>
      <c r="F33" s="174"/>
      <c r="G33" s="173">
        <f t="shared" si="7"/>
        <v>0</v>
      </c>
      <c r="H33" s="174"/>
      <c r="I33" s="173">
        <f t="shared" si="8"/>
        <v>0</v>
      </c>
      <c r="J33" s="174"/>
      <c r="K33" s="173">
        <f t="shared" si="9"/>
        <v>0</v>
      </c>
      <c r="L33" s="174"/>
      <c r="M33" s="173">
        <f t="shared" si="10"/>
        <v>0</v>
      </c>
      <c r="N33" s="174"/>
      <c r="O33" s="173">
        <f t="shared" si="11"/>
        <v>0</v>
      </c>
      <c r="P33" s="174"/>
      <c r="Q33" s="173">
        <f t="shared" si="12"/>
        <v>0</v>
      </c>
      <c r="R33" s="180"/>
    </row>
    <row r="34" spans="1:18" ht="20.1" customHeight="1">
      <c r="A34" s="135" t="str">
        <f t="shared" si="4"/>
        <v>平鎮家庭服務中心</v>
      </c>
      <c r="B34" s="136"/>
      <c r="C34" s="168">
        <f t="shared" si="5"/>
        <v>1</v>
      </c>
      <c r="D34" s="181"/>
      <c r="E34" s="175">
        <f t="shared" si="6"/>
        <v>1</v>
      </c>
      <c r="F34" s="175"/>
      <c r="G34" s="175">
        <f t="shared" si="7"/>
        <v>0</v>
      </c>
      <c r="H34" s="175"/>
      <c r="I34" s="175">
        <f t="shared" si="8"/>
        <v>0</v>
      </c>
      <c r="J34" s="175"/>
      <c r="K34" s="175">
        <f t="shared" si="9"/>
        <v>0</v>
      </c>
      <c r="L34" s="175"/>
      <c r="M34" s="175">
        <f t="shared" si="10"/>
        <v>0</v>
      </c>
      <c r="N34" s="175"/>
      <c r="O34" s="175">
        <f t="shared" si="11"/>
        <v>0</v>
      </c>
      <c r="P34" s="175"/>
      <c r="Q34" s="172">
        <f t="shared" si="12"/>
        <v>0</v>
      </c>
      <c r="R34" s="172"/>
    </row>
    <row r="35" spans="1:18" ht="20.1" customHeight="1">
      <c r="A35" s="135" t="str">
        <f t="shared" si="4"/>
        <v>新屋家庭服務中心</v>
      </c>
      <c r="B35" s="136"/>
      <c r="C35" s="168">
        <f t="shared" si="5"/>
        <v>1</v>
      </c>
      <c r="D35" s="181"/>
      <c r="E35" s="175">
        <f t="shared" si="6"/>
        <v>1</v>
      </c>
      <c r="F35" s="175"/>
      <c r="G35" s="175">
        <f t="shared" si="7"/>
        <v>0</v>
      </c>
      <c r="H35" s="175"/>
      <c r="I35" s="175">
        <f t="shared" si="8"/>
        <v>0</v>
      </c>
      <c r="J35" s="175"/>
      <c r="K35" s="175">
        <f t="shared" si="9"/>
        <v>0</v>
      </c>
      <c r="L35" s="175"/>
      <c r="M35" s="175">
        <f t="shared" si="10"/>
        <v>0</v>
      </c>
      <c r="N35" s="175"/>
      <c r="O35" s="175">
        <f t="shared" si="11"/>
        <v>0</v>
      </c>
      <c r="P35" s="175"/>
      <c r="Q35" s="172">
        <f t="shared" si="12"/>
        <v>0</v>
      </c>
      <c r="R35" s="172"/>
    </row>
    <row r="36" spans="1:18" ht="20.1" customHeight="1">
      <c r="A36" s="135" t="str">
        <f t="shared" si="4"/>
        <v>大園家庭服務中心</v>
      </c>
      <c r="B36" s="136"/>
      <c r="C36" s="168">
        <f t="shared" si="5"/>
        <v>1</v>
      </c>
      <c r="D36" s="181"/>
      <c r="E36" s="175">
        <f t="shared" si="6"/>
        <v>1</v>
      </c>
      <c r="F36" s="175"/>
      <c r="G36" s="175">
        <f t="shared" si="7"/>
        <v>0</v>
      </c>
      <c r="H36" s="175"/>
      <c r="I36" s="175">
        <f t="shared" si="8"/>
        <v>0</v>
      </c>
      <c r="J36" s="175"/>
      <c r="K36" s="175">
        <f t="shared" si="9"/>
        <v>0</v>
      </c>
      <c r="L36" s="175"/>
      <c r="M36" s="175">
        <f t="shared" si="10"/>
        <v>0</v>
      </c>
      <c r="N36" s="175"/>
      <c r="O36" s="175">
        <f t="shared" si="11"/>
        <v>0</v>
      </c>
      <c r="P36" s="175"/>
      <c r="Q36" s="172">
        <f t="shared" si="12"/>
        <v>0</v>
      </c>
      <c r="R36" s="172"/>
    </row>
    <row r="37" spans="1:18" ht="20.1" customHeight="1" thickBot="1">
      <c r="A37" s="137" t="str">
        <f t="shared" si="4"/>
        <v>楊梅家庭服務中心</v>
      </c>
      <c r="B37" s="138"/>
      <c r="C37" s="186">
        <f t="shared" si="5"/>
        <v>1</v>
      </c>
      <c r="D37" s="187"/>
      <c r="E37" s="182">
        <f t="shared" si="6"/>
        <v>1</v>
      </c>
      <c r="F37" s="182"/>
      <c r="G37" s="182">
        <f t="shared" si="7"/>
        <v>0</v>
      </c>
      <c r="H37" s="182"/>
      <c r="I37" s="182">
        <f t="shared" si="8"/>
        <v>0</v>
      </c>
      <c r="J37" s="182"/>
      <c r="K37" s="182">
        <f t="shared" si="9"/>
        <v>0</v>
      </c>
      <c r="L37" s="182"/>
      <c r="M37" s="182">
        <f t="shared" si="10"/>
        <v>0</v>
      </c>
      <c r="N37" s="182"/>
      <c r="O37" s="182">
        <f t="shared" si="11"/>
        <v>0</v>
      </c>
      <c r="P37" s="182"/>
      <c r="Q37" s="183">
        <f t="shared" si="12"/>
        <v>0</v>
      </c>
      <c r="R37" s="183"/>
    </row>
    <row r="38" spans="1:18" s="4" customFormat="1" ht="20.1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</row>
    <row r="39" spans="1:18" ht="20.1" customHeigh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</row>
    <row r="40" spans="1:18" ht="20.1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ht="18" customHeight="1">
      <c r="A41" s="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5" ht="16.5" hidden="1">
      <c r="A42" s="37" t="s">
        <v>54</v>
      </c>
      <c r="B42" s="41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</row>
    <row r="43" spans="1:15" ht="16.5" hidden="1">
      <c r="A43" s="37" t="s">
        <v>34</v>
      </c>
      <c r="B43" s="41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1:15" ht="16.5" hidden="1">
      <c r="A44" s="37" t="s">
        <v>35</v>
      </c>
      <c r="B44" s="41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</row>
    <row r="45" spans="1:15" ht="16.5" hidden="1">
      <c r="A45" s="37" t="s">
        <v>36</v>
      </c>
      <c r="B45" s="41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1:15" ht="16.5" hidden="1">
      <c r="A46" s="37" t="s">
        <v>37</v>
      </c>
      <c r="B46" s="41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1:15" ht="16.5" hidden="1">
      <c r="A47" s="37" t="s">
        <v>38</v>
      </c>
      <c r="B47" s="41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1:15" ht="16.5" hidden="1">
      <c r="A48" s="37" t="s">
        <v>39</v>
      </c>
      <c r="B48" s="41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</row>
    <row r="49" spans="1:15" ht="16.5" hidden="1">
      <c r="A49" s="37" t="s">
        <v>40</v>
      </c>
      <c r="B49" s="41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1:15" ht="16.5" hidden="1">
      <c r="A50" s="37" t="s">
        <v>41</v>
      </c>
      <c r="B50" s="41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</row>
    <row r="51" spans="1:15" ht="16.5" hidden="1">
      <c r="A51" s="37" t="s">
        <v>42</v>
      </c>
      <c r="B51" s="41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</row>
    <row r="52" ht="12" hidden="1"/>
    <row r="53" spans="1:9" ht="16.5" hidden="1">
      <c r="A53" s="37" t="s">
        <v>54</v>
      </c>
      <c r="B53" s="38">
        <v>13</v>
      </c>
      <c r="C53" s="39">
        <v>13</v>
      </c>
      <c r="D53" s="40">
        <v>0</v>
      </c>
      <c r="E53" s="40">
        <v>0</v>
      </c>
      <c r="F53" s="39">
        <v>1</v>
      </c>
      <c r="G53" s="39">
        <v>1</v>
      </c>
      <c r="H53" s="40">
        <v>0</v>
      </c>
      <c r="I53" s="40">
        <v>0</v>
      </c>
    </row>
    <row r="54" spans="1:9" ht="16.5" hidden="1">
      <c r="A54" s="37" t="s">
        <v>34</v>
      </c>
      <c r="B54" s="38">
        <v>1</v>
      </c>
      <c r="C54" s="39">
        <v>1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9" ht="16.5" hidden="1">
      <c r="A55" s="37" t="s">
        <v>35</v>
      </c>
      <c r="B55" s="38">
        <v>1</v>
      </c>
      <c r="C55" s="39">
        <v>1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9" ht="16.5" hidden="1">
      <c r="A56" s="37" t="s">
        <v>36</v>
      </c>
      <c r="B56" s="38">
        <v>1</v>
      </c>
      <c r="C56" s="39">
        <v>1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9" ht="16.5" hidden="1">
      <c r="A57" s="37" t="s">
        <v>37</v>
      </c>
      <c r="B57" s="38">
        <v>1</v>
      </c>
      <c r="C57" s="39">
        <v>1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9" ht="16.5" hidden="1">
      <c r="A58" s="37" t="s">
        <v>38</v>
      </c>
      <c r="B58" s="38">
        <v>1</v>
      </c>
      <c r="C58" s="39">
        <v>1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9" ht="16.5" hidden="1">
      <c r="A59" s="37" t="s">
        <v>39</v>
      </c>
      <c r="B59" s="38">
        <v>1</v>
      </c>
      <c r="C59" s="39">
        <v>1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9" ht="16.5" hidden="1">
      <c r="A60" s="37" t="s">
        <v>40</v>
      </c>
      <c r="B60" s="38">
        <v>1</v>
      </c>
      <c r="C60" s="39">
        <v>1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9" ht="16.5" hidden="1">
      <c r="A61" s="37" t="s">
        <v>41</v>
      </c>
      <c r="B61" s="38">
        <v>1</v>
      </c>
      <c r="C61" s="39">
        <v>1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9" ht="16.5" hidden="1">
      <c r="A62" s="37" t="s">
        <v>42</v>
      </c>
      <c r="B62" s="38">
        <v>1</v>
      </c>
      <c r="C62" s="39">
        <v>1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</sheetData>
  <mergeCells count="159">
    <mergeCell ref="O37:P37"/>
    <mergeCell ref="Q37:R37"/>
    <mergeCell ref="A38:R38"/>
    <mergeCell ref="A39:R39"/>
    <mergeCell ref="A40:R40"/>
    <mergeCell ref="M36:N36"/>
    <mergeCell ref="O36:P36"/>
    <mergeCell ref="Q36:R36"/>
    <mergeCell ref="A37:B37"/>
    <mergeCell ref="C37:D37"/>
    <mergeCell ref="E37:F37"/>
    <mergeCell ref="G37:H37"/>
    <mergeCell ref="I37:J37"/>
    <mergeCell ref="K37:L37"/>
    <mergeCell ref="M37:N37"/>
    <mergeCell ref="A36:B36"/>
    <mergeCell ref="C36:D36"/>
    <mergeCell ref="E36:F36"/>
    <mergeCell ref="G36:H36"/>
    <mergeCell ref="I36:J36"/>
    <mergeCell ref="K36:L36"/>
    <mergeCell ref="Q34:R34"/>
    <mergeCell ref="A35:B35"/>
    <mergeCell ref="C35:D35"/>
    <mergeCell ref="E35:F35"/>
    <mergeCell ref="G35:H35"/>
    <mergeCell ref="I35:J35"/>
    <mergeCell ref="K35:L35"/>
    <mergeCell ref="M35:N35"/>
    <mergeCell ref="O35:P35"/>
    <mergeCell ref="Q32:R32"/>
    <mergeCell ref="A33:B33"/>
    <mergeCell ref="C33:D33"/>
    <mergeCell ref="E33:F33"/>
    <mergeCell ref="G33:H33"/>
    <mergeCell ref="I33:J33"/>
    <mergeCell ref="K33:L33"/>
    <mergeCell ref="Q35:R35"/>
    <mergeCell ref="O33:P33"/>
    <mergeCell ref="Q33:R33"/>
    <mergeCell ref="A34:B34"/>
    <mergeCell ref="C34:D34"/>
    <mergeCell ref="E34:F34"/>
    <mergeCell ref="G34:H34"/>
    <mergeCell ref="I34:J34"/>
    <mergeCell ref="K34:L34"/>
    <mergeCell ref="M34:N34"/>
    <mergeCell ref="M33:N33"/>
    <mergeCell ref="A32:B32"/>
    <mergeCell ref="C32:D32"/>
    <mergeCell ref="E32:F32"/>
    <mergeCell ref="G32:H32"/>
    <mergeCell ref="I32:J32"/>
    <mergeCell ref="K32:L32"/>
    <mergeCell ref="O34:P34"/>
    <mergeCell ref="M32:N32"/>
    <mergeCell ref="O32:P32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21:B21"/>
    <mergeCell ref="K21:L21"/>
    <mergeCell ref="M21:N21"/>
    <mergeCell ref="A22:B22"/>
    <mergeCell ref="K22:L22"/>
    <mergeCell ref="M22:N22"/>
    <mergeCell ref="A24:B27"/>
    <mergeCell ref="C24:J24"/>
    <mergeCell ref="K24:R24"/>
    <mergeCell ref="C25:J25"/>
    <mergeCell ref="K25:R25"/>
    <mergeCell ref="C26:D27"/>
    <mergeCell ref="E26:F27"/>
    <mergeCell ref="G26:H27"/>
    <mergeCell ref="I26:J27"/>
    <mergeCell ref="K26:L27"/>
    <mergeCell ref="M26:N27"/>
    <mergeCell ref="O26:P27"/>
    <mergeCell ref="Q26:R27"/>
    <mergeCell ref="A18:B18"/>
    <mergeCell ref="K18:L18"/>
    <mergeCell ref="M18:N18"/>
    <mergeCell ref="A19:B19"/>
    <mergeCell ref="K19:L19"/>
    <mergeCell ref="M19:N19"/>
    <mergeCell ref="A20:B20"/>
    <mergeCell ref="K20:L20"/>
    <mergeCell ref="M20:N20"/>
    <mergeCell ref="A15:B15"/>
    <mergeCell ref="K15:L15"/>
    <mergeCell ref="M15:N15"/>
    <mergeCell ref="A16:B16"/>
    <mergeCell ref="K16:L16"/>
    <mergeCell ref="M16:N16"/>
    <mergeCell ref="A17:B17"/>
    <mergeCell ref="K17:L17"/>
    <mergeCell ref="M17:N17"/>
    <mergeCell ref="A13:B13"/>
    <mergeCell ref="K13:L13"/>
    <mergeCell ref="M13:N13"/>
    <mergeCell ref="K10:L12"/>
    <mergeCell ref="M10:R10"/>
    <mergeCell ref="C11:C12"/>
    <mergeCell ref="D11:D12"/>
    <mergeCell ref="A14:B14"/>
    <mergeCell ref="K14:L14"/>
    <mergeCell ref="M14:N14"/>
    <mergeCell ref="A4:B4"/>
    <mergeCell ref="A5:B5"/>
    <mergeCell ref="A6:R6"/>
    <mergeCell ref="A7:R7"/>
    <mergeCell ref="A8:R8"/>
    <mergeCell ref="A9:B12"/>
    <mergeCell ref="C9:F9"/>
    <mergeCell ref="G9:R9"/>
    <mergeCell ref="C10:F10"/>
    <mergeCell ref="G10:J10"/>
    <mergeCell ref="E11:E12"/>
    <mergeCell ref="F11:F12"/>
    <mergeCell ref="G11:G12"/>
    <mergeCell ref="H11:H12"/>
    <mergeCell ref="I11:I12"/>
    <mergeCell ref="J11:J12"/>
    <mergeCell ref="M11:N12"/>
    <mergeCell ref="O11:P11"/>
    <mergeCell ref="Q11:R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7"/>
  <sheetViews>
    <sheetView zoomScale="85" zoomScaleNormal="85" workbookViewId="0" topLeftCell="A4"/>
  </sheetViews>
  <sheetFormatPr defaultColWidth="9.33203125" defaultRowHeight="12"/>
  <cols>
    <col min="1" max="2" width="16.83203125" style="3" customWidth="1"/>
    <col min="3" max="18" width="12.83203125" style="0" customWidth="1"/>
  </cols>
  <sheetData>
    <row r="1" spans="1:7" s="6" customFormat="1" ht="31.5" customHeight="1" hidden="1">
      <c r="A1" s="42" t="s">
        <v>56</v>
      </c>
      <c r="B1" s="42" t="s">
        <v>43</v>
      </c>
      <c r="C1" s="6" t="s">
        <v>44</v>
      </c>
      <c r="D1" s="6" t="s">
        <v>45</v>
      </c>
      <c r="E1" s="43" t="s">
        <v>46</v>
      </c>
      <c r="F1" s="44" t="s">
        <v>53</v>
      </c>
      <c r="G1" s="6" t="s">
        <v>48</v>
      </c>
    </row>
    <row r="2" spans="1:2" s="6" customFormat="1" ht="31.5" customHeight="1" hidden="1">
      <c r="A2" s="7"/>
      <c r="B2" s="7"/>
    </row>
    <row r="3" spans="1:2" s="6" customFormat="1" ht="28.5" customHeight="1" hidden="1">
      <c r="A3" s="7"/>
      <c r="B3" s="7"/>
    </row>
    <row r="4" spans="1:18" s="3" customFormat="1" ht="18" customHeight="1">
      <c r="A4" s="99"/>
      <c r="B4" s="9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3" customFormat="1" ht="18" customHeight="1">
      <c r="A5" s="99"/>
      <c r="B5" s="99"/>
      <c r="C5" s="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36" customHeight="1">
      <c r="A6" s="108" t="str">
        <f>F1</f>
        <v>桃園市家庭福利服務(續1)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ht="24" customHeight="1">
      <c r="A7" s="109" t="str">
        <f>G1</f>
        <v>中華民國110年上半年 ( 1月至6月 )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20.1" customHeight="1" thickBot="1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s="1" customFormat="1" ht="20.1" customHeight="1">
      <c r="A9" s="98" t="s">
        <v>0</v>
      </c>
      <c r="B9" s="111"/>
      <c r="C9" s="115" t="s">
        <v>4</v>
      </c>
      <c r="D9" s="115"/>
      <c r="E9" s="115"/>
      <c r="F9" s="116"/>
      <c r="G9" s="117" t="s">
        <v>24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18" s="1" customFormat="1" ht="20.1" customHeight="1">
      <c r="A10" s="99"/>
      <c r="B10" s="112"/>
      <c r="C10" s="100" t="s">
        <v>5</v>
      </c>
      <c r="D10" s="100"/>
      <c r="E10" s="100"/>
      <c r="F10" s="89"/>
      <c r="G10" s="86" t="s">
        <v>5</v>
      </c>
      <c r="H10" s="99"/>
      <c r="I10" s="99"/>
      <c r="J10" s="87"/>
      <c r="K10" s="82" t="s">
        <v>9</v>
      </c>
      <c r="L10" s="118"/>
      <c r="M10" s="122" t="s">
        <v>13</v>
      </c>
      <c r="N10" s="122"/>
      <c r="O10" s="122"/>
      <c r="P10" s="122"/>
      <c r="Q10" s="122"/>
      <c r="R10" s="122"/>
    </row>
    <row r="11" spans="1:18" s="1" customFormat="1" ht="20.1" customHeight="1">
      <c r="A11" s="99"/>
      <c r="B11" s="112"/>
      <c r="C11" s="118" t="s">
        <v>2</v>
      </c>
      <c r="D11" s="118" t="s">
        <v>6</v>
      </c>
      <c r="E11" s="71" t="s">
        <v>7</v>
      </c>
      <c r="F11" s="71" t="s">
        <v>8</v>
      </c>
      <c r="G11" s="118" t="s">
        <v>2</v>
      </c>
      <c r="H11" s="118" t="s">
        <v>6</v>
      </c>
      <c r="I11" s="71" t="s">
        <v>7</v>
      </c>
      <c r="J11" s="118" t="s">
        <v>8</v>
      </c>
      <c r="K11" s="86"/>
      <c r="L11" s="87"/>
      <c r="M11" s="119" t="s">
        <v>2</v>
      </c>
      <c r="N11" s="118"/>
      <c r="O11" s="120" t="s">
        <v>3</v>
      </c>
      <c r="P11" s="121"/>
      <c r="Q11" s="122" t="s">
        <v>12</v>
      </c>
      <c r="R11" s="122"/>
    </row>
    <row r="12" spans="1:18" s="1" customFormat="1" ht="20.1" customHeight="1" thickBot="1">
      <c r="A12" s="113"/>
      <c r="B12" s="114"/>
      <c r="C12" s="101"/>
      <c r="D12" s="101"/>
      <c r="E12" s="72"/>
      <c r="F12" s="72"/>
      <c r="G12" s="101"/>
      <c r="H12" s="101"/>
      <c r="I12" s="72"/>
      <c r="J12" s="101"/>
      <c r="K12" s="83"/>
      <c r="L12" s="101"/>
      <c r="M12" s="113"/>
      <c r="N12" s="101"/>
      <c r="O12" s="12" t="s">
        <v>10</v>
      </c>
      <c r="P12" s="12" t="s">
        <v>11</v>
      </c>
      <c r="Q12" s="11" t="s">
        <v>10</v>
      </c>
      <c r="R12" s="13" t="s">
        <v>11</v>
      </c>
    </row>
    <row r="13" spans="1:18" s="2" customFormat="1" ht="20.1" customHeight="1">
      <c r="A13" s="123" t="str">
        <f aca="true" t="shared" si="0" ref="A13:A18">A42</f>
        <v>復興家庭服務中心</v>
      </c>
      <c r="B13" s="124"/>
      <c r="C13" s="17">
        <f aca="true" t="shared" si="1" ref="C13:K22">B42</f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25">
        <f t="shared" si="1"/>
        <v>0</v>
      </c>
      <c r="L13" s="126"/>
      <c r="M13" s="125">
        <f aca="true" t="shared" si="2" ref="M13:M18">K42</f>
        <v>0</v>
      </c>
      <c r="N13" s="126"/>
      <c r="O13" s="18">
        <f aca="true" t="shared" si="3" ref="O13:R22">L42</f>
        <v>0</v>
      </c>
      <c r="P13" s="18">
        <f t="shared" si="3"/>
        <v>0</v>
      </c>
      <c r="Q13" s="18">
        <f t="shared" si="3"/>
        <v>0</v>
      </c>
      <c r="R13" s="19">
        <f t="shared" si="3"/>
        <v>0</v>
      </c>
    </row>
    <row r="14" spans="1:18" s="2" customFormat="1" ht="20.1" customHeight="1">
      <c r="A14" s="127" t="str">
        <f t="shared" si="0"/>
        <v>龍潭家庭服務中心</v>
      </c>
      <c r="B14" s="128"/>
      <c r="C14" s="17">
        <f t="shared" si="1"/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129">
        <f t="shared" si="1"/>
        <v>0</v>
      </c>
      <c r="L14" s="130"/>
      <c r="M14" s="129">
        <f t="shared" si="2"/>
        <v>0</v>
      </c>
      <c r="N14" s="130"/>
      <c r="O14" s="20">
        <f t="shared" si="3"/>
        <v>0</v>
      </c>
      <c r="P14" s="20">
        <f t="shared" si="3"/>
        <v>0</v>
      </c>
      <c r="Q14" s="20">
        <f t="shared" si="3"/>
        <v>0</v>
      </c>
      <c r="R14" s="21">
        <f t="shared" si="3"/>
        <v>0</v>
      </c>
    </row>
    <row r="15" spans="1:18" s="2" customFormat="1" ht="20.1" customHeight="1">
      <c r="A15" s="127" t="str">
        <f t="shared" si="0"/>
        <v>龜山家庭服務中心</v>
      </c>
      <c r="B15" s="128"/>
      <c r="C15" s="17">
        <f t="shared" si="1"/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129">
        <f t="shared" si="1"/>
        <v>0</v>
      </c>
      <c r="L15" s="130"/>
      <c r="M15" s="129">
        <f t="shared" si="2"/>
        <v>0</v>
      </c>
      <c r="N15" s="130"/>
      <c r="O15" s="22">
        <f t="shared" si="3"/>
        <v>0</v>
      </c>
      <c r="P15" s="22">
        <f t="shared" si="3"/>
        <v>0</v>
      </c>
      <c r="Q15" s="22">
        <f t="shared" si="3"/>
        <v>0</v>
      </c>
      <c r="R15" s="21">
        <f t="shared" si="3"/>
        <v>0</v>
      </c>
    </row>
    <row r="16" spans="1:18" s="2" customFormat="1" ht="20.1" customHeight="1">
      <c r="A16" s="127" t="str">
        <f t="shared" si="0"/>
        <v>大溪家庭服務中心</v>
      </c>
      <c r="B16" s="128"/>
      <c r="C16" s="17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129">
        <f t="shared" si="1"/>
        <v>0</v>
      </c>
      <c r="L16" s="130"/>
      <c r="M16" s="129">
        <f t="shared" si="2"/>
        <v>0</v>
      </c>
      <c r="N16" s="130"/>
      <c r="O16" s="22">
        <f t="shared" si="3"/>
        <v>0</v>
      </c>
      <c r="P16" s="22">
        <f t="shared" si="3"/>
        <v>0</v>
      </c>
      <c r="Q16" s="22">
        <f t="shared" si="3"/>
        <v>0</v>
      </c>
      <c r="R16" s="21">
        <f t="shared" si="3"/>
        <v>0</v>
      </c>
    </row>
    <row r="17" spans="1:18" s="2" customFormat="1" ht="20.1" customHeight="1">
      <c r="A17" s="127" t="str">
        <f t="shared" si="0"/>
        <v>新住民家庭服務中心</v>
      </c>
      <c r="B17" s="128"/>
      <c r="C17" s="17">
        <f t="shared" si="1"/>
        <v>0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129">
        <f t="shared" si="1"/>
        <v>0</v>
      </c>
      <c r="L17" s="130"/>
      <c r="M17" s="129">
        <f t="shared" si="2"/>
        <v>0</v>
      </c>
      <c r="N17" s="130"/>
      <c r="O17" s="22">
        <f t="shared" si="3"/>
        <v>0</v>
      </c>
      <c r="P17" s="22">
        <f t="shared" si="3"/>
        <v>0</v>
      </c>
      <c r="Q17" s="22">
        <f t="shared" si="3"/>
        <v>0</v>
      </c>
      <c r="R17" s="21">
        <f t="shared" si="3"/>
        <v>0</v>
      </c>
    </row>
    <row r="18" spans="1:18" ht="20.1" customHeight="1">
      <c r="A18" s="131">
        <f t="shared" si="0"/>
        <v>0</v>
      </c>
      <c r="B18" s="132"/>
      <c r="C18" s="23">
        <f t="shared" si="1"/>
        <v>0</v>
      </c>
      <c r="D18" s="24">
        <f t="shared" si="1"/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>
        <f t="shared" si="1"/>
        <v>0</v>
      </c>
      <c r="J18" s="24">
        <f t="shared" si="1"/>
        <v>0</v>
      </c>
      <c r="K18" s="133">
        <f t="shared" si="1"/>
        <v>0</v>
      </c>
      <c r="L18" s="134"/>
      <c r="M18" s="133">
        <f t="shared" si="2"/>
        <v>0</v>
      </c>
      <c r="N18" s="134"/>
      <c r="O18" s="24">
        <f t="shared" si="3"/>
        <v>0</v>
      </c>
      <c r="P18" s="24">
        <f t="shared" si="3"/>
        <v>0</v>
      </c>
      <c r="Q18" s="24">
        <f t="shared" si="3"/>
        <v>0</v>
      </c>
      <c r="R18" s="25">
        <f t="shared" si="3"/>
        <v>0</v>
      </c>
    </row>
    <row r="19" spans="1:18" ht="20.1" customHeight="1">
      <c r="A19" s="135">
        <f>A48</f>
        <v>0</v>
      </c>
      <c r="B19" s="136"/>
      <c r="C19" s="26">
        <f t="shared" si="1"/>
        <v>0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129">
        <f t="shared" si="1"/>
        <v>0</v>
      </c>
      <c r="L19" s="130"/>
      <c r="M19" s="129">
        <f>K48</f>
        <v>0</v>
      </c>
      <c r="N19" s="130"/>
      <c r="O19" s="20">
        <f t="shared" si="3"/>
        <v>0</v>
      </c>
      <c r="P19" s="20">
        <f t="shared" si="3"/>
        <v>0</v>
      </c>
      <c r="Q19" s="20">
        <f t="shared" si="3"/>
        <v>0</v>
      </c>
      <c r="R19" s="27">
        <f t="shared" si="3"/>
        <v>0</v>
      </c>
    </row>
    <row r="20" spans="1:18" ht="20.1" customHeight="1">
      <c r="A20" s="135">
        <f>A49</f>
        <v>0</v>
      </c>
      <c r="B20" s="136"/>
      <c r="C20" s="26">
        <f t="shared" si="1"/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129">
        <f t="shared" si="1"/>
        <v>0</v>
      </c>
      <c r="L20" s="130"/>
      <c r="M20" s="129">
        <f>K49</f>
        <v>0</v>
      </c>
      <c r="N20" s="130"/>
      <c r="O20" s="20">
        <f t="shared" si="3"/>
        <v>0</v>
      </c>
      <c r="P20" s="20">
        <f t="shared" si="3"/>
        <v>0</v>
      </c>
      <c r="Q20" s="20">
        <f t="shared" si="3"/>
        <v>0</v>
      </c>
      <c r="R20" s="27">
        <f t="shared" si="3"/>
        <v>0</v>
      </c>
    </row>
    <row r="21" spans="1:18" ht="20.1" customHeight="1">
      <c r="A21" s="135">
        <f>A50</f>
        <v>0</v>
      </c>
      <c r="B21" s="136"/>
      <c r="C21" s="26">
        <f t="shared" si="1"/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  <c r="K21" s="129">
        <f t="shared" si="1"/>
        <v>0</v>
      </c>
      <c r="L21" s="130"/>
      <c r="M21" s="129">
        <f>K50</f>
        <v>0</v>
      </c>
      <c r="N21" s="130"/>
      <c r="O21" s="20">
        <f t="shared" si="3"/>
        <v>0</v>
      </c>
      <c r="P21" s="20">
        <f t="shared" si="3"/>
        <v>0</v>
      </c>
      <c r="Q21" s="20">
        <f t="shared" si="3"/>
        <v>0</v>
      </c>
      <c r="R21" s="27">
        <f t="shared" si="3"/>
        <v>0</v>
      </c>
    </row>
    <row r="22" spans="1:18" ht="20.1" customHeight="1" thickBot="1">
      <c r="A22" s="137">
        <f>A51</f>
        <v>0</v>
      </c>
      <c r="B22" s="138"/>
      <c r="C22" s="28">
        <f t="shared" si="1"/>
        <v>0</v>
      </c>
      <c r="D22" s="29">
        <f t="shared" si="1"/>
        <v>0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0</v>
      </c>
      <c r="K22" s="139">
        <f t="shared" si="1"/>
        <v>0</v>
      </c>
      <c r="L22" s="140"/>
      <c r="M22" s="139">
        <f>K51</f>
        <v>0</v>
      </c>
      <c r="N22" s="140"/>
      <c r="O22" s="29">
        <f t="shared" si="3"/>
        <v>0</v>
      </c>
      <c r="P22" s="29">
        <f t="shared" si="3"/>
        <v>0</v>
      </c>
      <c r="Q22" s="29">
        <f t="shared" si="3"/>
        <v>0</v>
      </c>
      <c r="R22" s="30">
        <f t="shared" si="3"/>
        <v>0</v>
      </c>
    </row>
    <row r="23" spans="1:18" ht="20.1" customHeight="1" thickBot="1">
      <c r="A23" s="14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20.1" customHeight="1">
      <c r="A24" s="141" t="s">
        <v>0</v>
      </c>
      <c r="B24" s="142"/>
      <c r="C24" s="147" t="s">
        <v>25</v>
      </c>
      <c r="D24" s="148"/>
      <c r="E24" s="148"/>
      <c r="F24" s="148"/>
      <c r="G24" s="148"/>
      <c r="H24" s="148"/>
      <c r="I24" s="148"/>
      <c r="J24" s="148"/>
      <c r="K24" s="149" t="s">
        <v>26</v>
      </c>
      <c r="L24" s="149"/>
      <c r="M24" s="149"/>
      <c r="N24" s="149"/>
      <c r="O24" s="149"/>
      <c r="P24" s="149"/>
      <c r="Q24" s="149"/>
      <c r="R24" s="150"/>
    </row>
    <row r="25" spans="1:18" ht="20.1" customHeight="1">
      <c r="A25" s="143"/>
      <c r="B25" s="144"/>
      <c r="C25" s="151" t="s">
        <v>14</v>
      </c>
      <c r="D25" s="152"/>
      <c r="E25" s="152"/>
      <c r="F25" s="152"/>
      <c r="G25" s="152"/>
      <c r="H25" s="152"/>
      <c r="I25" s="152"/>
      <c r="J25" s="152"/>
      <c r="K25" s="153" t="s">
        <v>14</v>
      </c>
      <c r="L25" s="153"/>
      <c r="M25" s="153"/>
      <c r="N25" s="153"/>
      <c r="O25" s="153"/>
      <c r="P25" s="153"/>
      <c r="Q25" s="153"/>
      <c r="R25" s="154"/>
    </row>
    <row r="26" spans="1:18" ht="20.1" customHeight="1">
      <c r="A26" s="143"/>
      <c r="B26" s="144"/>
      <c r="C26" s="151" t="s">
        <v>2</v>
      </c>
      <c r="D26" s="152"/>
      <c r="E26" s="153" t="s">
        <v>6</v>
      </c>
      <c r="F26" s="153"/>
      <c r="G26" s="153" t="s">
        <v>7</v>
      </c>
      <c r="H26" s="153"/>
      <c r="I26" s="153" t="s">
        <v>8</v>
      </c>
      <c r="J26" s="153"/>
      <c r="K26" s="153" t="s">
        <v>2</v>
      </c>
      <c r="L26" s="153"/>
      <c r="M26" s="153" t="s">
        <v>6</v>
      </c>
      <c r="N26" s="153"/>
      <c r="O26" s="153" t="s">
        <v>7</v>
      </c>
      <c r="P26" s="153"/>
      <c r="Q26" s="153" t="s">
        <v>8</v>
      </c>
      <c r="R26" s="154"/>
    </row>
    <row r="27" spans="1:18" ht="20.1" customHeight="1" thickBot="1">
      <c r="A27" s="145"/>
      <c r="B27" s="146"/>
      <c r="C27" s="155"/>
      <c r="D27" s="156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1:18" ht="20.1" customHeight="1">
      <c r="A28" s="159" t="str">
        <f aca="true" t="shared" si="4" ref="A28:A37">A53</f>
        <v>復興家庭服務中心</v>
      </c>
      <c r="B28" s="160"/>
      <c r="C28" s="161">
        <f aca="true" t="shared" si="5" ref="C28:C37">B53</f>
        <v>1</v>
      </c>
      <c r="D28" s="162"/>
      <c r="E28" s="163">
        <f aca="true" t="shared" si="6" ref="E28:E37">C53</f>
        <v>1</v>
      </c>
      <c r="F28" s="164"/>
      <c r="G28" s="163">
        <f aca="true" t="shared" si="7" ref="G28:G37">D53</f>
        <v>0</v>
      </c>
      <c r="H28" s="164"/>
      <c r="I28" s="163">
        <f aca="true" t="shared" si="8" ref="I28:I37">E53</f>
        <v>0</v>
      </c>
      <c r="J28" s="164"/>
      <c r="K28" s="163">
        <f aca="true" t="shared" si="9" ref="K28:K37">F53</f>
        <v>0</v>
      </c>
      <c r="L28" s="164"/>
      <c r="M28" s="163">
        <f aca="true" t="shared" si="10" ref="M28:M37">G53</f>
        <v>0</v>
      </c>
      <c r="N28" s="164"/>
      <c r="O28" s="163">
        <f aca="true" t="shared" si="11" ref="O28:O37">H53</f>
        <v>0</v>
      </c>
      <c r="P28" s="164"/>
      <c r="Q28" s="163">
        <f aca="true" t="shared" si="12" ref="Q28:Q37">I53</f>
        <v>0</v>
      </c>
      <c r="R28" s="165"/>
    </row>
    <row r="29" spans="1:18" ht="20.1" customHeight="1">
      <c r="A29" s="166" t="str">
        <f t="shared" si="4"/>
        <v>龍潭家庭服務中心</v>
      </c>
      <c r="B29" s="167"/>
      <c r="C29" s="168">
        <f t="shared" si="5"/>
        <v>1</v>
      </c>
      <c r="D29" s="169"/>
      <c r="E29" s="170">
        <f t="shared" si="6"/>
        <v>1</v>
      </c>
      <c r="F29" s="171"/>
      <c r="G29" s="170">
        <f t="shared" si="7"/>
        <v>0</v>
      </c>
      <c r="H29" s="171"/>
      <c r="I29" s="170">
        <f t="shared" si="8"/>
        <v>0</v>
      </c>
      <c r="J29" s="171"/>
      <c r="K29" s="170">
        <f t="shared" si="9"/>
        <v>0</v>
      </c>
      <c r="L29" s="171"/>
      <c r="M29" s="170">
        <f t="shared" si="10"/>
        <v>0</v>
      </c>
      <c r="N29" s="171"/>
      <c r="O29" s="170">
        <f t="shared" si="11"/>
        <v>0</v>
      </c>
      <c r="P29" s="171"/>
      <c r="Q29" s="170">
        <f t="shared" si="12"/>
        <v>0</v>
      </c>
      <c r="R29" s="172"/>
    </row>
    <row r="30" spans="1:18" ht="20.1" customHeight="1">
      <c r="A30" s="166" t="str">
        <f t="shared" si="4"/>
        <v>龜山家庭服務中心</v>
      </c>
      <c r="B30" s="167"/>
      <c r="C30" s="168">
        <f t="shared" si="5"/>
        <v>1</v>
      </c>
      <c r="D30" s="169"/>
      <c r="E30" s="170">
        <f t="shared" si="6"/>
        <v>1</v>
      </c>
      <c r="F30" s="171"/>
      <c r="G30" s="170">
        <f t="shared" si="7"/>
        <v>0</v>
      </c>
      <c r="H30" s="171"/>
      <c r="I30" s="170">
        <f t="shared" si="8"/>
        <v>0</v>
      </c>
      <c r="J30" s="171"/>
      <c r="K30" s="170">
        <f t="shared" si="9"/>
        <v>0</v>
      </c>
      <c r="L30" s="171"/>
      <c r="M30" s="170">
        <f t="shared" si="10"/>
        <v>0</v>
      </c>
      <c r="N30" s="171"/>
      <c r="O30" s="170">
        <f t="shared" si="11"/>
        <v>0</v>
      </c>
      <c r="P30" s="171"/>
      <c r="Q30" s="170">
        <f t="shared" si="12"/>
        <v>0</v>
      </c>
      <c r="R30" s="172"/>
    </row>
    <row r="31" spans="1:18" ht="20.1" customHeight="1">
      <c r="A31" s="166" t="str">
        <f t="shared" si="4"/>
        <v>大溪家庭服務中心</v>
      </c>
      <c r="B31" s="167"/>
      <c r="C31" s="168">
        <f t="shared" si="5"/>
        <v>1</v>
      </c>
      <c r="D31" s="169"/>
      <c r="E31" s="170">
        <f t="shared" si="6"/>
        <v>1</v>
      </c>
      <c r="F31" s="171"/>
      <c r="G31" s="170">
        <f t="shared" si="7"/>
        <v>0</v>
      </c>
      <c r="H31" s="171"/>
      <c r="I31" s="170">
        <f t="shared" si="8"/>
        <v>0</v>
      </c>
      <c r="J31" s="171"/>
      <c r="K31" s="170">
        <f t="shared" si="9"/>
        <v>0</v>
      </c>
      <c r="L31" s="171"/>
      <c r="M31" s="170">
        <f t="shared" si="10"/>
        <v>0</v>
      </c>
      <c r="N31" s="171"/>
      <c r="O31" s="170">
        <f t="shared" si="11"/>
        <v>0</v>
      </c>
      <c r="P31" s="171"/>
      <c r="Q31" s="170">
        <f t="shared" si="12"/>
        <v>0</v>
      </c>
      <c r="R31" s="172"/>
    </row>
    <row r="32" spans="1:18" ht="20.1" customHeight="1">
      <c r="A32" s="166" t="str">
        <f t="shared" si="4"/>
        <v>新住民家庭服務中心</v>
      </c>
      <c r="B32" s="167"/>
      <c r="C32" s="168">
        <f t="shared" si="5"/>
        <v>0</v>
      </c>
      <c r="D32" s="169"/>
      <c r="E32" s="170">
        <f t="shared" si="6"/>
        <v>0</v>
      </c>
      <c r="F32" s="171"/>
      <c r="G32" s="170">
        <f t="shared" si="7"/>
        <v>0</v>
      </c>
      <c r="H32" s="171"/>
      <c r="I32" s="170">
        <f t="shared" si="8"/>
        <v>0</v>
      </c>
      <c r="J32" s="171"/>
      <c r="K32" s="170">
        <f t="shared" si="9"/>
        <v>1</v>
      </c>
      <c r="L32" s="171"/>
      <c r="M32" s="170">
        <f t="shared" si="10"/>
        <v>1</v>
      </c>
      <c r="N32" s="171"/>
      <c r="O32" s="170">
        <f t="shared" si="11"/>
        <v>0</v>
      </c>
      <c r="P32" s="171"/>
      <c r="Q32" s="170">
        <f t="shared" si="12"/>
        <v>0</v>
      </c>
      <c r="R32" s="172"/>
    </row>
    <row r="33" spans="1:18" ht="20.1" customHeight="1">
      <c r="A33" s="176">
        <f t="shared" si="4"/>
        <v>0</v>
      </c>
      <c r="B33" s="177"/>
      <c r="C33" s="178">
        <f t="shared" si="5"/>
        <v>0</v>
      </c>
      <c r="D33" s="179"/>
      <c r="E33" s="173">
        <f t="shared" si="6"/>
        <v>0</v>
      </c>
      <c r="F33" s="174"/>
      <c r="G33" s="173">
        <f t="shared" si="7"/>
        <v>0</v>
      </c>
      <c r="H33" s="174"/>
      <c r="I33" s="173">
        <f t="shared" si="8"/>
        <v>0</v>
      </c>
      <c r="J33" s="174"/>
      <c r="K33" s="173">
        <f t="shared" si="9"/>
        <v>0</v>
      </c>
      <c r="L33" s="174"/>
      <c r="M33" s="173">
        <f t="shared" si="10"/>
        <v>0</v>
      </c>
      <c r="N33" s="174"/>
      <c r="O33" s="173">
        <f t="shared" si="11"/>
        <v>0</v>
      </c>
      <c r="P33" s="174"/>
      <c r="Q33" s="173">
        <f t="shared" si="12"/>
        <v>0</v>
      </c>
      <c r="R33" s="180"/>
    </row>
    <row r="34" spans="1:18" ht="20.1" customHeight="1">
      <c r="A34" s="135">
        <f t="shared" si="4"/>
        <v>0</v>
      </c>
      <c r="B34" s="136"/>
      <c r="C34" s="168">
        <f t="shared" si="5"/>
        <v>0</v>
      </c>
      <c r="D34" s="181"/>
      <c r="E34" s="175">
        <f t="shared" si="6"/>
        <v>0</v>
      </c>
      <c r="F34" s="175"/>
      <c r="G34" s="175">
        <f t="shared" si="7"/>
        <v>0</v>
      </c>
      <c r="H34" s="175"/>
      <c r="I34" s="175">
        <f t="shared" si="8"/>
        <v>0</v>
      </c>
      <c r="J34" s="175"/>
      <c r="K34" s="175">
        <f t="shared" si="9"/>
        <v>0</v>
      </c>
      <c r="L34" s="175"/>
      <c r="M34" s="175">
        <f t="shared" si="10"/>
        <v>0</v>
      </c>
      <c r="N34" s="175"/>
      <c r="O34" s="175">
        <f t="shared" si="11"/>
        <v>0</v>
      </c>
      <c r="P34" s="175"/>
      <c r="Q34" s="172">
        <f t="shared" si="12"/>
        <v>0</v>
      </c>
      <c r="R34" s="172"/>
    </row>
    <row r="35" spans="1:18" ht="20.1" customHeight="1">
      <c r="A35" s="135">
        <f t="shared" si="4"/>
        <v>0</v>
      </c>
      <c r="B35" s="136"/>
      <c r="C35" s="168">
        <f t="shared" si="5"/>
        <v>0</v>
      </c>
      <c r="D35" s="181"/>
      <c r="E35" s="175">
        <f t="shared" si="6"/>
        <v>0</v>
      </c>
      <c r="F35" s="175"/>
      <c r="G35" s="175">
        <f t="shared" si="7"/>
        <v>0</v>
      </c>
      <c r="H35" s="175"/>
      <c r="I35" s="175">
        <f t="shared" si="8"/>
        <v>0</v>
      </c>
      <c r="J35" s="175"/>
      <c r="K35" s="175">
        <f t="shared" si="9"/>
        <v>0</v>
      </c>
      <c r="L35" s="175"/>
      <c r="M35" s="175">
        <f t="shared" si="10"/>
        <v>0</v>
      </c>
      <c r="N35" s="175"/>
      <c r="O35" s="175">
        <f t="shared" si="11"/>
        <v>0</v>
      </c>
      <c r="P35" s="175"/>
      <c r="Q35" s="172">
        <f t="shared" si="12"/>
        <v>0</v>
      </c>
      <c r="R35" s="172"/>
    </row>
    <row r="36" spans="1:18" ht="20.1" customHeight="1">
      <c r="A36" s="135">
        <f t="shared" si="4"/>
        <v>0</v>
      </c>
      <c r="B36" s="136"/>
      <c r="C36" s="168">
        <f t="shared" si="5"/>
        <v>0</v>
      </c>
      <c r="D36" s="181"/>
      <c r="E36" s="175">
        <f t="shared" si="6"/>
        <v>0</v>
      </c>
      <c r="F36" s="175"/>
      <c r="G36" s="175">
        <f t="shared" si="7"/>
        <v>0</v>
      </c>
      <c r="H36" s="175"/>
      <c r="I36" s="175">
        <f t="shared" si="8"/>
        <v>0</v>
      </c>
      <c r="J36" s="175"/>
      <c r="K36" s="175">
        <f t="shared" si="9"/>
        <v>0</v>
      </c>
      <c r="L36" s="175"/>
      <c r="M36" s="175">
        <f t="shared" si="10"/>
        <v>0</v>
      </c>
      <c r="N36" s="175"/>
      <c r="O36" s="175">
        <f t="shared" si="11"/>
        <v>0</v>
      </c>
      <c r="P36" s="175"/>
      <c r="Q36" s="172">
        <f t="shared" si="12"/>
        <v>0</v>
      </c>
      <c r="R36" s="172"/>
    </row>
    <row r="37" spans="1:18" ht="20.1" customHeight="1" thickBot="1">
      <c r="A37" s="137">
        <f t="shared" si="4"/>
        <v>0</v>
      </c>
      <c r="B37" s="138"/>
      <c r="C37" s="186">
        <f t="shared" si="5"/>
        <v>0</v>
      </c>
      <c r="D37" s="187"/>
      <c r="E37" s="182">
        <f t="shared" si="6"/>
        <v>0</v>
      </c>
      <c r="F37" s="182"/>
      <c r="G37" s="182">
        <f t="shared" si="7"/>
        <v>0</v>
      </c>
      <c r="H37" s="182"/>
      <c r="I37" s="182">
        <f t="shared" si="8"/>
        <v>0</v>
      </c>
      <c r="J37" s="182"/>
      <c r="K37" s="182">
        <f t="shared" si="9"/>
        <v>0</v>
      </c>
      <c r="L37" s="182"/>
      <c r="M37" s="182">
        <f t="shared" si="10"/>
        <v>0</v>
      </c>
      <c r="N37" s="182"/>
      <c r="O37" s="182">
        <f t="shared" si="11"/>
        <v>0</v>
      </c>
      <c r="P37" s="182"/>
      <c r="Q37" s="183">
        <f t="shared" si="12"/>
        <v>0</v>
      </c>
      <c r="R37" s="183"/>
    </row>
    <row r="38" spans="1:18" s="4" customFormat="1" ht="20.1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</row>
    <row r="39" spans="1:18" ht="20.1" customHeigh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</row>
    <row r="40" spans="1:18" ht="20.1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ht="18" customHeight="1">
      <c r="A41" s="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5" ht="16.5" hidden="1">
      <c r="A42" s="37" t="s">
        <v>55</v>
      </c>
      <c r="B42" s="41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</row>
    <row r="43" spans="1:15" ht="16.5" hidden="1">
      <c r="A43" s="37" t="s">
        <v>49</v>
      </c>
      <c r="B43" s="41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1:15" ht="16.5" hidden="1">
      <c r="A44" s="37" t="s">
        <v>50</v>
      </c>
      <c r="B44" s="41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</row>
    <row r="45" spans="1:15" ht="16.5" hidden="1">
      <c r="A45" s="37" t="s">
        <v>51</v>
      </c>
      <c r="B45" s="41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1:15" ht="16.5" hidden="1">
      <c r="A46" s="37" t="s">
        <v>52</v>
      </c>
      <c r="B46" s="41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ht="12" hidden="1"/>
    <row r="48" ht="12" hidden="1"/>
    <row r="49" ht="12" hidden="1"/>
    <row r="50" ht="12" hidden="1"/>
    <row r="51" ht="12" hidden="1"/>
    <row r="52" ht="12" hidden="1"/>
    <row r="53" spans="1:9" ht="16.5" hidden="1">
      <c r="A53" s="37" t="s">
        <v>55</v>
      </c>
      <c r="B53" s="38">
        <v>1</v>
      </c>
      <c r="C53" s="39">
        <v>1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9" ht="16.5" hidden="1">
      <c r="A54" s="37" t="s">
        <v>49</v>
      </c>
      <c r="B54" s="38">
        <v>1</v>
      </c>
      <c r="C54" s="39">
        <v>1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9" ht="16.5" hidden="1">
      <c r="A55" s="37" t="s">
        <v>50</v>
      </c>
      <c r="B55" s="38">
        <v>1</v>
      </c>
      <c r="C55" s="39">
        <v>1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9" ht="16.5" hidden="1">
      <c r="A56" s="37" t="s">
        <v>51</v>
      </c>
      <c r="B56" s="38">
        <v>1</v>
      </c>
      <c r="C56" s="39">
        <v>1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9" ht="16.5" hidden="1">
      <c r="A57" s="37" t="s">
        <v>52</v>
      </c>
      <c r="B57" s="41">
        <v>0</v>
      </c>
      <c r="C57" s="40">
        <v>0</v>
      </c>
      <c r="D57" s="40">
        <v>0</v>
      </c>
      <c r="E57" s="40">
        <v>0</v>
      </c>
      <c r="F57" s="39">
        <v>1</v>
      </c>
      <c r="G57" s="39">
        <v>1</v>
      </c>
      <c r="H57" s="40">
        <v>0</v>
      </c>
      <c r="I57" s="40">
        <v>0</v>
      </c>
    </row>
    <row r="58" ht="12" hidden="1"/>
    <row r="59" ht="12" hidden="1"/>
    <row r="60" ht="12" hidden="1"/>
    <row r="61" ht="12" hidden="1"/>
    <row r="62" ht="12" hidden="1"/>
  </sheetData>
  <mergeCells count="159">
    <mergeCell ref="O37:P37"/>
    <mergeCell ref="Q37:R37"/>
    <mergeCell ref="A38:R38"/>
    <mergeCell ref="A39:R39"/>
    <mergeCell ref="A40:R40"/>
    <mergeCell ref="M36:N36"/>
    <mergeCell ref="O36:P36"/>
    <mergeCell ref="Q36:R36"/>
    <mergeCell ref="A37:B37"/>
    <mergeCell ref="C37:D37"/>
    <mergeCell ref="E37:F37"/>
    <mergeCell ref="G37:H37"/>
    <mergeCell ref="I37:J37"/>
    <mergeCell ref="K37:L37"/>
    <mergeCell ref="M37:N37"/>
    <mergeCell ref="A36:B36"/>
    <mergeCell ref="C36:D36"/>
    <mergeCell ref="E36:F36"/>
    <mergeCell ref="G36:H36"/>
    <mergeCell ref="I36:J36"/>
    <mergeCell ref="K36:L36"/>
    <mergeCell ref="Q34:R34"/>
    <mergeCell ref="A35:B35"/>
    <mergeCell ref="C35:D35"/>
    <mergeCell ref="E35:F35"/>
    <mergeCell ref="G35:H35"/>
    <mergeCell ref="I35:J35"/>
    <mergeCell ref="K35:L35"/>
    <mergeCell ref="M35:N35"/>
    <mergeCell ref="O35:P35"/>
    <mergeCell ref="Q32:R32"/>
    <mergeCell ref="A33:B33"/>
    <mergeCell ref="C33:D33"/>
    <mergeCell ref="E33:F33"/>
    <mergeCell ref="G33:H33"/>
    <mergeCell ref="I33:J33"/>
    <mergeCell ref="K33:L33"/>
    <mergeCell ref="Q35:R35"/>
    <mergeCell ref="O33:P33"/>
    <mergeCell ref="Q33:R33"/>
    <mergeCell ref="A34:B34"/>
    <mergeCell ref="C34:D34"/>
    <mergeCell ref="E34:F34"/>
    <mergeCell ref="G34:H34"/>
    <mergeCell ref="I34:J34"/>
    <mergeCell ref="K34:L34"/>
    <mergeCell ref="M34:N34"/>
    <mergeCell ref="M33:N33"/>
    <mergeCell ref="A32:B32"/>
    <mergeCell ref="C32:D32"/>
    <mergeCell ref="E32:F32"/>
    <mergeCell ref="G32:H32"/>
    <mergeCell ref="I32:J32"/>
    <mergeCell ref="K32:L32"/>
    <mergeCell ref="O34:P34"/>
    <mergeCell ref="M32:N32"/>
    <mergeCell ref="O32:P32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21:B21"/>
    <mergeCell ref="K21:L21"/>
    <mergeCell ref="M21:N21"/>
    <mergeCell ref="A22:B22"/>
    <mergeCell ref="K22:L22"/>
    <mergeCell ref="M22:N22"/>
    <mergeCell ref="A24:B27"/>
    <mergeCell ref="C24:J24"/>
    <mergeCell ref="K24:R24"/>
    <mergeCell ref="C25:J25"/>
    <mergeCell ref="K25:R25"/>
    <mergeCell ref="C26:D27"/>
    <mergeCell ref="E26:F27"/>
    <mergeCell ref="G26:H27"/>
    <mergeCell ref="I26:J27"/>
    <mergeCell ref="K26:L27"/>
    <mergeCell ref="M26:N27"/>
    <mergeCell ref="O26:P27"/>
    <mergeCell ref="Q26:R27"/>
    <mergeCell ref="A18:B18"/>
    <mergeCell ref="K18:L18"/>
    <mergeCell ref="M18:N18"/>
    <mergeCell ref="A19:B19"/>
    <mergeCell ref="K19:L19"/>
    <mergeCell ref="M19:N19"/>
    <mergeCell ref="A20:B20"/>
    <mergeCell ref="K20:L20"/>
    <mergeCell ref="M20:N20"/>
    <mergeCell ref="A15:B15"/>
    <mergeCell ref="K15:L15"/>
    <mergeCell ref="M15:N15"/>
    <mergeCell ref="A16:B16"/>
    <mergeCell ref="K16:L16"/>
    <mergeCell ref="M16:N16"/>
    <mergeCell ref="A17:B17"/>
    <mergeCell ref="K17:L17"/>
    <mergeCell ref="M17:N17"/>
    <mergeCell ref="A13:B13"/>
    <mergeCell ref="K13:L13"/>
    <mergeCell ref="M13:N13"/>
    <mergeCell ref="K10:L12"/>
    <mergeCell ref="M10:R10"/>
    <mergeCell ref="C11:C12"/>
    <mergeCell ref="D11:D12"/>
    <mergeCell ref="A14:B14"/>
    <mergeCell ref="K14:L14"/>
    <mergeCell ref="M14:N14"/>
    <mergeCell ref="A4:B4"/>
    <mergeCell ref="A5:B5"/>
    <mergeCell ref="A6:R6"/>
    <mergeCell ref="A7:R7"/>
    <mergeCell ref="A8:R8"/>
    <mergeCell ref="A9:B12"/>
    <mergeCell ref="C9:F9"/>
    <mergeCell ref="G9:R9"/>
    <mergeCell ref="C10:F10"/>
    <mergeCell ref="G10:J10"/>
    <mergeCell ref="E11:E12"/>
    <mergeCell ref="F11:F12"/>
    <mergeCell ref="G11:G12"/>
    <mergeCell ref="H11:H12"/>
    <mergeCell ref="I11:I12"/>
    <mergeCell ref="J11:J12"/>
    <mergeCell ref="M11:N12"/>
    <mergeCell ref="O11:P11"/>
    <mergeCell ref="Q11:R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2021-03-03T08:59:36Z</cp:lastPrinted>
  <dcterms:created xsi:type="dcterms:W3CDTF">2001-02-06T07:45:53Z</dcterms:created>
  <dcterms:modified xsi:type="dcterms:W3CDTF">2022-04-27T12:09:50Z</dcterms:modified>
  <cp:category/>
  <cp:version/>
  <cp:contentType/>
  <cp:contentStatus/>
</cp:coreProperties>
</file>