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D:\齡慧(新硬碟) D曹\低收綜合業務\11-衛生福利部每季公務報表\110年第4季\衛福部下載\"/>
    </mc:Choice>
  </mc:AlternateContent>
  <xr:revisionPtr revIDLastSave="0" documentId="8_{9123B583-A6E8-4137-AFDD-A84AB40D6ABF}" xr6:coauthVersionLast="36" xr6:coauthVersionMax="36" xr10:uidLastSave="{00000000-0000-0000-0000-000000000000}"/>
  <bookViews>
    <workbookView xWindow="2820" yWindow="1500" windowWidth="12540" windowHeight="9015"/>
  </bookViews>
  <sheets>
    <sheet name="10720-01-01(101)" sheetId="2" r:id="rId1"/>
    <sheet name="10720-01-01(102)" sheetId="3" r:id="rId2"/>
  </sheets>
  <definedNames>
    <definedName name="pp" localSheetId="0">'10720-01-01(101)'!$A$5:$Q$39</definedName>
    <definedName name="pp" localSheetId="1">'10720-01-01(102)'!$A$5:$Q$39</definedName>
    <definedName name="pp">#REF!</definedName>
    <definedName name="_xlnm.Print_Area" localSheetId="0">'10720-01-01(101)'!$A$1:$AQ$39</definedName>
    <definedName name="_xlnm.Print_Area" localSheetId="1">'10720-01-01(102)'!$A$1:$AQ$39</definedName>
  </definedNames>
  <calcPr calcId="191029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E39" i="3" l="1"/>
  <c r="AE38" i="3"/>
  <c r="AE37" i="3"/>
  <c r="AE36" i="3"/>
  <c r="AE8" i="3"/>
  <c r="R8" i="3"/>
  <c r="A8" i="3"/>
  <c r="AE39" i="2"/>
  <c r="AE38" i="2"/>
  <c r="AE37" i="2"/>
  <c r="AE36" i="2"/>
  <c r="AE8" i="2"/>
  <c r="R8" i="2"/>
  <c r="A8" i="2"/>
</calcChain>
</file>

<file path=xl/sharedStrings.xml><?xml version="1.0" encoding="utf-8"?>
<sst xmlns="http://schemas.openxmlformats.org/spreadsheetml/2006/main" count="307" uniqueCount="49">
  <si>
    <t>人數</t>
    <phoneticPr fontId="2" type="noConversion"/>
  </si>
  <si>
    <t>合計</t>
    <phoneticPr fontId="2" type="noConversion"/>
  </si>
  <si>
    <t>鄉鎮市區別及性別</t>
    <phoneticPr fontId="2" type="noConversion"/>
  </si>
  <si>
    <t>戶數(以戶長為統計對象)</t>
    <phoneticPr fontId="2" type="noConversion"/>
  </si>
  <si>
    <t>第一款</t>
    <phoneticPr fontId="2" type="noConversion"/>
  </si>
  <si>
    <t>第二款</t>
    <phoneticPr fontId="2" type="noConversion"/>
  </si>
  <si>
    <t>第三款</t>
    <phoneticPr fontId="2" type="noConversion"/>
  </si>
  <si>
    <t>0-未滿6歲</t>
    <phoneticPr fontId="2" type="noConversion"/>
  </si>
  <si>
    <t>6-未滿12歲</t>
    <phoneticPr fontId="2" type="noConversion"/>
  </si>
  <si>
    <t>12-未滿18歲</t>
    <phoneticPr fontId="2" type="noConversion"/>
  </si>
  <si>
    <t>18-未滿26歲</t>
    <phoneticPr fontId="2" type="noConversion"/>
  </si>
  <si>
    <t>26-未滿35歲</t>
    <phoneticPr fontId="2" type="noConversion"/>
  </si>
  <si>
    <t>35-未滿45歲</t>
    <phoneticPr fontId="2" type="noConversion"/>
  </si>
  <si>
    <t>45-未滿60歲</t>
    <phoneticPr fontId="2" type="noConversion"/>
  </si>
  <si>
    <t>60-未滿65歲</t>
    <phoneticPr fontId="2" type="noConversion"/>
  </si>
  <si>
    <t>65-未滿80歲</t>
    <phoneticPr fontId="2" type="noConversion"/>
  </si>
  <si>
    <t>80歲以上</t>
    <phoneticPr fontId="2" type="noConversion"/>
  </si>
  <si>
    <t>合計</t>
  </si>
  <si>
    <t>男</t>
  </si>
  <si>
    <t>女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</si>
  <si>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</si>
  <si>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</si>
  <si>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</si>
  <si>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</si>
  <si>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</si>
  <si>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</si>
  <si>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</si>
  <si>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>桃園市政府(社會局)</t>
  </si>
  <si>
    <t>季　　　報</t>
  </si>
  <si>
    <t>每季終了後20日內編送</t>
  </si>
  <si>
    <t>10720-01-01-2</t>
  </si>
  <si>
    <t>中華民國110年第4季( 10月至12月 )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</si>
  <si>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</si>
  <si>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</si>
  <si>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</si>
  <si>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</si>
  <si>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</si>
  <si>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民國111年 1月13日 13:39:52 印製</t>
  </si>
  <si>
    <t>本表編製2份，於完成會核程序並經機關首長核章後，1份送主計處（室），1份自存外，應由網際網路線上傳送至衛生福利部統計處資料庫。</t>
  </si>
  <si>
    <t>總    計</t>
  </si>
  <si>
    <t xml:space="preserve">  大園區</t>
  </si>
  <si>
    <t>桃園市低收入戶數及人數按款別及年齡別分</t>
  </si>
  <si>
    <t>桃園市低收入戶數及人數按款別及年齡別分(續3)</t>
  </si>
  <si>
    <t>公　開　類</t>
  </si>
  <si>
    <t>桃園市低收入戶數及人數按款別及年齡別分(續1)</t>
  </si>
  <si>
    <t>桃園市低收入戶數及人數按款別及年齡別分(續4)</t>
  </si>
  <si>
    <t>依據各公所報送本府資料彙編。</t>
  </si>
  <si>
    <t>桃園市低收入戶數及人數按款別及年齡別分(續2)</t>
  </si>
  <si>
    <t>桃園市低收入戶數及人數按款別及年齡別分(續5完)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</si>
</sst>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9" formatCode="##,###,##0"/>
    <numFmt numFmtId="190" formatCode="##,###,##0;\-##,###,##0;&quot;        －&quot;"/>
  </numFmts>
  <fonts count="9" x14ac:knownFonts="1"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標楷體"/>
      <family val="4"/>
      <charset val="136"/>
    </font>
    <font>
      <sz val="24"/>
      <name val="標楷體"/>
      <family val="4"/>
      <charset val="136"/>
    </font>
    <font>
      <sz val="9"/>
      <name val="標楷體"/>
      <family val="4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/>
    <xf numFmtId="0" fontId="1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89" fontId="8" fillId="0" borderId="11" xfId="0" applyNumberFormat="1" applyFont="1" applyBorder="1" applyAlignment="1">
      <alignment horizontal="right" vertical="center" wrapText="1"/>
    </xf>
    <xf numFmtId="189" fontId="8" fillId="0" borderId="13" xfId="0" applyNumberFormat="1" applyFont="1" applyBorder="1" applyAlignment="1">
      <alignment horizontal="right" vertical="center" wrapText="1"/>
    </xf>
    <xf numFmtId="189" fontId="8" fillId="0" borderId="15" xfId="0" applyNumberFormat="1" applyFont="1" applyBorder="1" applyAlignment="1">
      <alignment horizontal="right" vertical="center" wrapText="1"/>
    </xf>
    <xf numFmtId="189" fontId="8" fillId="0" borderId="17" xfId="0" applyNumberFormat="1" applyFont="1" applyBorder="1" applyAlignment="1">
      <alignment horizontal="right" vertical="center" wrapText="1"/>
    </xf>
    <xf numFmtId="189" fontId="8" fillId="0" borderId="12" xfId="0" applyNumberFormat="1" applyFont="1" applyBorder="1" applyAlignment="1">
      <alignment horizontal="right" vertical="center" wrapText="1"/>
    </xf>
    <xf numFmtId="189" fontId="8" fillId="0" borderId="14" xfId="0" applyNumberFormat="1" applyFont="1" applyBorder="1" applyAlignment="1">
      <alignment horizontal="right" vertical="center" wrapText="1"/>
    </xf>
    <xf numFmtId="189" fontId="8" fillId="0" borderId="16" xfId="0" applyNumberFormat="1" applyFont="1" applyBorder="1" applyAlignment="1">
      <alignment horizontal="right" vertical="center" wrapText="1"/>
    </xf>
    <xf numFmtId="189" fontId="8" fillId="0" borderId="2" xfId="0" applyNumberFormat="1" applyFont="1" applyBorder="1" applyAlignment="1">
      <alignment horizontal="right" vertical="center" wrapText="1"/>
    </xf>
    <xf numFmtId="190" fontId="8" fillId="0" borderId="12" xfId="0" applyNumberFormat="1" applyFont="1" applyBorder="1" applyAlignment="1">
      <alignment horizontal="right" vertical="center" wrapText="1"/>
    </xf>
    <xf numFmtId="190" fontId="8" fillId="0" borderId="14" xfId="0" applyNumberFormat="1" applyFont="1" applyBorder="1" applyAlignment="1">
      <alignment horizontal="right" vertical="center" wrapText="1"/>
    </xf>
    <xf numFmtId="190" fontId="8" fillId="0" borderId="16" xfId="0" applyNumberFormat="1" applyFont="1" applyBorder="1" applyAlignment="1">
      <alignment horizontal="right" vertical="center" wrapText="1"/>
    </xf>
    <xf numFmtId="190" fontId="8" fillId="0" borderId="2" xfId="0" applyNumberFormat="1" applyFont="1" applyBorder="1" applyAlignment="1">
      <alignment horizontal="right" vertical="center" wrapText="1"/>
    </xf>
    <xf numFmtId="0" fontId="8" fillId="0" borderId="0" xfId="0" applyFont="1"/>
    <xf numFmtId="189" fontId="8" fillId="0" borderId="18" xfId="0" applyNumberFormat="1" applyFont="1" applyBorder="1" applyAlignment="1">
      <alignment horizontal="right" vertical="center" wrapText="1"/>
    </xf>
    <xf numFmtId="189" fontId="8" fillId="0" borderId="19" xfId="0" applyNumberFormat="1" applyFont="1" applyBorder="1" applyAlignment="1">
      <alignment horizontal="right" vertical="center" wrapText="1"/>
    </xf>
    <xf numFmtId="189" fontId="8" fillId="0" borderId="20" xfId="0" applyNumberFormat="1" applyFont="1" applyBorder="1" applyAlignment="1">
      <alignment horizontal="right" vertical="center" wrapText="1"/>
    </xf>
    <xf numFmtId="189" fontId="8" fillId="0" borderId="21" xfId="0" applyNumberFormat="1" applyFont="1" applyBorder="1" applyAlignment="1">
      <alignment horizontal="right" vertical="center" wrapText="1"/>
    </xf>
    <xf numFmtId="190" fontId="8" fillId="0" borderId="19" xfId="0" applyNumberFormat="1" applyFont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892663</xdr:colOff>
      <xdr:row>5</xdr:row>
      <xdr:rowOff>12726</xdr:rowOff>
    </xdr:to>
    <xdr:sp macro="" textlink="A1">
      <xdr:nvSpPr>
        <xdr:cNvPr id="2" name="報表類別">
          <a:extLst>
            <a:ext uri="{FF2B5EF4-FFF2-40B4-BE49-F238E27FC236}">
              <a16:creationId xmlns:a16="http://schemas.microsoft.com/office/drawing/2014/main" id="{5D00AF99-A2FF-4603-B7C4-D5C75F738617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2663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B0AEEBA-204D-4EC2-9845-147779D5B0F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12726</xdr:rowOff>
    </xdr:from>
    <xdr:to>
      <xdr:col>0</xdr:col>
      <xdr:colOff>892663</xdr:colOff>
      <xdr:row>6</xdr:row>
      <xdr:rowOff>25400</xdr:rowOff>
    </xdr:to>
    <xdr:sp macro="" textlink="C1">
      <xdr:nvSpPr>
        <xdr:cNvPr id="3" name="報表週期">
          <a:extLst>
            <a:ext uri="{FF2B5EF4-FFF2-40B4-BE49-F238E27FC236}">
              <a16:creationId xmlns:a16="http://schemas.microsoft.com/office/drawing/2014/main" id="{74F490FA-D45D-49F4-8EDD-44CDF32D974D}"/>
            </a:ext>
          </a:extLst>
        </xdr:cNvPr>
        <xdr:cNvSpPr>
          <a:spLocks noChangeArrowheads="1" noTextEdit="1"/>
        </xdr:cNvSpPr>
      </xdr:nvSpPr>
      <xdr:spPr bwMode="auto">
        <a:xfrm>
          <a:off x="0" y="241326"/>
          <a:ext cx="892663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95C4D08-5B5E-401D-AE60-1F6170D60A2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911656</xdr:colOff>
      <xdr:row>5</xdr:row>
      <xdr:rowOff>12726</xdr:rowOff>
    </xdr:from>
    <xdr:to>
      <xdr:col>13</xdr:col>
      <xdr:colOff>408055</xdr:colOff>
      <xdr:row>6</xdr:row>
      <xdr:rowOff>25400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21F6E289-54ED-4338-8252-1771D2B7F98F}"/>
            </a:ext>
          </a:extLst>
        </xdr:cNvPr>
        <xdr:cNvSpPr>
          <a:spLocks noChangeArrowheads="1" noTextEdit="1"/>
        </xdr:cNvSpPr>
      </xdr:nvSpPr>
      <xdr:spPr bwMode="auto">
        <a:xfrm>
          <a:off x="911656" y="241326"/>
          <a:ext cx="9459549" cy="2412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028EED5-B2A2-476A-ABEE-54DC779C05E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408054</xdr:colOff>
      <xdr:row>1</xdr:row>
      <xdr:rowOff>9525</xdr:rowOff>
    </xdr:from>
    <xdr:to>
      <xdr:col>14</xdr:col>
      <xdr:colOff>367781</xdr:colOff>
      <xdr:row>5</xdr:row>
      <xdr:rowOff>12726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81591944-2542-4BDB-B36E-6482DE871B1F}"/>
            </a:ext>
          </a:extLst>
        </xdr:cNvPr>
        <xdr:cNvSpPr>
          <a:spLocks noChangeArrowheads="1"/>
        </xdr:cNvSpPr>
      </xdr:nvSpPr>
      <xdr:spPr bwMode="auto">
        <a:xfrm>
          <a:off x="10371204" y="0"/>
          <a:ext cx="721727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408054</xdr:colOff>
      <xdr:row>5</xdr:row>
      <xdr:rowOff>12726</xdr:rowOff>
    </xdr:from>
    <xdr:to>
      <xdr:col>14</xdr:col>
      <xdr:colOff>367781</xdr:colOff>
      <xdr:row>6</xdr:row>
      <xdr:rowOff>25400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7B2EEF8C-0116-46D9-9C3D-03A95418F976}"/>
            </a:ext>
          </a:extLst>
        </xdr:cNvPr>
        <xdr:cNvSpPr>
          <a:spLocks noChangeArrowheads="1"/>
        </xdr:cNvSpPr>
      </xdr:nvSpPr>
      <xdr:spPr bwMode="auto">
        <a:xfrm>
          <a:off x="10371204" y="241326"/>
          <a:ext cx="721727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14</xdr:col>
      <xdr:colOff>367782</xdr:colOff>
      <xdr:row>1</xdr:row>
      <xdr:rowOff>9525</xdr:rowOff>
    </xdr:from>
    <xdr:to>
      <xdr:col>17</xdr:col>
      <xdr:colOff>19050</xdr:colOff>
      <xdr:row>5</xdr:row>
      <xdr:rowOff>12726</xdr:rowOff>
    </xdr:to>
    <xdr:sp macro="" textlink="B1">
      <xdr:nvSpPr>
        <xdr:cNvPr id="7" name="報表類別">
          <a:extLst>
            <a:ext uri="{FF2B5EF4-FFF2-40B4-BE49-F238E27FC236}">
              <a16:creationId xmlns:a16="http://schemas.microsoft.com/office/drawing/2014/main" id="{E55EE53D-25C2-45FB-98F3-D25E70CEA09F}"/>
            </a:ext>
          </a:extLst>
        </xdr:cNvPr>
        <xdr:cNvSpPr>
          <a:spLocks noChangeArrowheads="1" noTextEdit="1"/>
        </xdr:cNvSpPr>
      </xdr:nvSpPr>
      <xdr:spPr bwMode="auto">
        <a:xfrm>
          <a:off x="11092932" y="0"/>
          <a:ext cx="1937268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17E1575-55E7-4589-88ED-15BD8BA6F33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14</xdr:col>
      <xdr:colOff>367782</xdr:colOff>
      <xdr:row>5</xdr:row>
      <xdr:rowOff>12726</xdr:rowOff>
    </xdr:from>
    <xdr:to>
      <xdr:col>17</xdr:col>
      <xdr:colOff>19050</xdr:colOff>
      <xdr:row>6</xdr:row>
      <xdr:rowOff>25400</xdr:rowOff>
    </xdr:to>
    <xdr:sp macro="" textlink="E1">
      <xdr:nvSpPr>
        <xdr:cNvPr id="8" name="報表類別">
          <a:extLst>
            <a:ext uri="{FF2B5EF4-FFF2-40B4-BE49-F238E27FC236}">
              <a16:creationId xmlns:a16="http://schemas.microsoft.com/office/drawing/2014/main" id="{A176786D-D158-4F00-95F6-19F6F7885922}"/>
            </a:ext>
          </a:extLst>
        </xdr:cNvPr>
        <xdr:cNvSpPr>
          <a:spLocks noChangeArrowheads="1" noTextEdit="1"/>
        </xdr:cNvSpPr>
      </xdr:nvSpPr>
      <xdr:spPr bwMode="auto">
        <a:xfrm>
          <a:off x="11092932" y="241326"/>
          <a:ext cx="1937268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FA2FE39-B6C0-41AF-9F65-49530C479BF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885825</xdr:colOff>
      <xdr:row>6</xdr:row>
      <xdr:rowOff>19050</xdr:rowOff>
    </xdr:from>
    <xdr:to>
      <xdr:col>13</xdr:col>
      <xdr:colOff>400050</xdr:colOff>
      <xdr:row>6</xdr:row>
      <xdr:rowOff>19050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D3C1628F-4DEB-48D7-8A4C-798A66B0C43D}"/>
            </a:ext>
          </a:extLst>
        </xdr:cNvPr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398558</xdr:colOff>
      <xdr:row>7</xdr:row>
      <xdr:rowOff>39541</xdr:rowOff>
    </xdr:from>
    <xdr:to>
      <xdr:col>16</xdr:col>
      <xdr:colOff>752561</xdr:colOff>
      <xdr:row>7</xdr:row>
      <xdr:rowOff>295275</xdr:rowOff>
    </xdr:to>
    <xdr:sp macro="" textlink="">
      <xdr:nvSpPr>
        <xdr:cNvPr id="10" name="報表類別">
          <a:extLst>
            <a:ext uri="{FF2B5EF4-FFF2-40B4-BE49-F238E27FC236}">
              <a16:creationId xmlns:a16="http://schemas.microsoft.com/office/drawing/2014/main" id="{84EE86F6-9EC1-4A5C-B14A-3B1DD801AA5C}"/>
            </a:ext>
          </a:extLst>
        </xdr:cNvPr>
        <xdr:cNvSpPr>
          <a:spLocks noChangeArrowheads="1"/>
        </xdr:cNvSpPr>
      </xdr:nvSpPr>
      <xdr:spPr bwMode="auto">
        <a:xfrm>
          <a:off x="10361708" y="953941"/>
          <a:ext cx="2640003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904832</xdr:colOff>
      <xdr:row>5</xdr:row>
      <xdr:rowOff>4398</xdr:rowOff>
    </xdr:to>
    <xdr:sp macro="" textlink="A1">
      <xdr:nvSpPr>
        <xdr:cNvPr id="11" name="報表類別">
          <a:extLst>
            <a:ext uri="{FF2B5EF4-FFF2-40B4-BE49-F238E27FC236}">
              <a16:creationId xmlns:a16="http://schemas.microsoft.com/office/drawing/2014/main" id="{9773E085-B143-4BCA-B704-A6CC7ABDB0E5}"/>
            </a:ext>
          </a:extLst>
        </xdr:cNvPr>
        <xdr:cNvSpPr>
          <a:spLocks noChangeArrowheads="1" noTextEdit="1"/>
        </xdr:cNvSpPr>
      </xdr:nvSpPr>
      <xdr:spPr bwMode="auto">
        <a:xfrm>
          <a:off x="13011150" y="0"/>
          <a:ext cx="904832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1485469-5B27-41A6-BFF3-1DF2DFF4A35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17</xdr:col>
      <xdr:colOff>0</xdr:colOff>
      <xdr:row>5</xdr:row>
      <xdr:rowOff>4398</xdr:rowOff>
    </xdr:from>
    <xdr:to>
      <xdr:col>17</xdr:col>
      <xdr:colOff>904832</xdr:colOff>
      <xdr:row>6</xdr:row>
      <xdr:rowOff>18318</xdr:rowOff>
    </xdr:to>
    <xdr:sp macro="" textlink="C1">
      <xdr:nvSpPr>
        <xdr:cNvPr id="12" name="報表週期">
          <a:extLst>
            <a:ext uri="{FF2B5EF4-FFF2-40B4-BE49-F238E27FC236}">
              <a16:creationId xmlns:a16="http://schemas.microsoft.com/office/drawing/2014/main" id="{38BD2EBC-43A2-4386-A632-9FFA15DEED01}"/>
            </a:ext>
          </a:extLst>
        </xdr:cNvPr>
        <xdr:cNvSpPr>
          <a:spLocks noChangeArrowheads="1" noTextEdit="1"/>
        </xdr:cNvSpPr>
      </xdr:nvSpPr>
      <xdr:spPr bwMode="auto">
        <a:xfrm>
          <a:off x="13011150" y="232998"/>
          <a:ext cx="904832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7BD29E4B-6220-406C-8042-783C7D0697F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17</xdr:col>
      <xdr:colOff>924083</xdr:colOff>
      <xdr:row>5</xdr:row>
      <xdr:rowOff>4398</xdr:rowOff>
    </xdr:from>
    <xdr:to>
      <xdr:col>27</xdr:col>
      <xdr:colOff>456467</xdr:colOff>
      <xdr:row>6</xdr:row>
      <xdr:rowOff>18318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59D8CC93-3B53-4124-A7C8-3AA380A3C9F3}"/>
            </a:ext>
          </a:extLst>
        </xdr:cNvPr>
        <xdr:cNvSpPr>
          <a:spLocks noChangeArrowheads="1" noTextEdit="1"/>
        </xdr:cNvSpPr>
      </xdr:nvSpPr>
      <xdr:spPr bwMode="auto">
        <a:xfrm>
          <a:off x="13935233" y="232998"/>
          <a:ext cx="9495534" cy="24252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94C46DA-D27E-4CD3-9364-CC94DD07F5C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27</xdr:col>
      <xdr:colOff>504597</xdr:colOff>
      <xdr:row>1</xdr:row>
      <xdr:rowOff>0</xdr:rowOff>
    </xdr:from>
    <xdr:to>
      <xdr:col>28</xdr:col>
      <xdr:colOff>202062</xdr:colOff>
      <xdr:row>5</xdr:row>
      <xdr:rowOff>4398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7F2B379C-F836-4165-A9DC-330448FE800A}"/>
            </a:ext>
          </a:extLst>
        </xdr:cNvPr>
        <xdr:cNvSpPr>
          <a:spLocks noChangeArrowheads="1"/>
        </xdr:cNvSpPr>
      </xdr:nvSpPr>
      <xdr:spPr bwMode="auto">
        <a:xfrm>
          <a:off x="23478897" y="0"/>
          <a:ext cx="74521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27</xdr:col>
      <xdr:colOff>504597</xdr:colOff>
      <xdr:row>5</xdr:row>
      <xdr:rowOff>4398</xdr:rowOff>
    </xdr:from>
    <xdr:to>
      <xdr:col>28</xdr:col>
      <xdr:colOff>202062</xdr:colOff>
      <xdr:row>6</xdr:row>
      <xdr:rowOff>18318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BDFBF67E-F049-4D9C-B876-AA8571F946EE}"/>
            </a:ext>
          </a:extLst>
        </xdr:cNvPr>
        <xdr:cNvSpPr>
          <a:spLocks noChangeArrowheads="1"/>
        </xdr:cNvSpPr>
      </xdr:nvSpPr>
      <xdr:spPr bwMode="auto">
        <a:xfrm>
          <a:off x="23478897" y="232998"/>
          <a:ext cx="74521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28</xdr:col>
      <xdr:colOff>182810</xdr:colOff>
      <xdr:row>1</xdr:row>
      <xdr:rowOff>0</xdr:rowOff>
    </xdr:from>
    <xdr:to>
      <xdr:col>30</xdr:col>
      <xdr:colOff>28575</xdr:colOff>
      <xdr:row>5</xdr:row>
      <xdr:rowOff>4398</xdr:rowOff>
    </xdr:to>
    <xdr:sp macro="" textlink="B1">
      <xdr:nvSpPr>
        <xdr:cNvPr id="16" name="報表類別">
          <a:extLst>
            <a:ext uri="{FF2B5EF4-FFF2-40B4-BE49-F238E27FC236}">
              <a16:creationId xmlns:a16="http://schemas.microsoft.com/office/drawing/2014/main" id="{AE502A9B-9A54-4E2D-B0E2-C0B1F6FC0B6B}"/>
            </a:ext>
          </a:extLst>
        </xdr:cNvPr>
        <xdr:cNvSpPr>
          <a:spLocks noChangeArrowheads="1" noTextEdit="1"/>
        </xdr:cNvSpPr>
      </xdr:nvSpPr>
      <xdr:spPr bwMode="auto">
        <a:xfrm>
          <a:off x="24204860" y="0"/>
          <a:ext cx="196031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9BFCBA5-637D-4110-95FE-88A4D5BC1D6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28</xdr:col>
      <xdr:colOff>182810</xdr:colOff>
      <xdr:row>5</xdr:row>
      <xdr:rowOff>4398</xdr:rowOff>
    </xdr:from>
    <xdr:to>
      <xdr:col>30</xdr:col>
      <xdr:colOff>28575</xdr:colOff>
      <xdr:row>6</xdr:row>
      <xdr:rowOff>18318</xdr:rowOff>
    </xdr:to>
    <xdr:sp macro="" textlink="E1">
      <xdr:nvSpPr>
        <xdr:cNvPr id="17" name="報表類別">
          <a:extLst>
            <a:ext uri="{FF2B5EF4-FFF2-40B4-BE49-F238E27FC236}">
              <a16:creationId xmlns:a16="http://schemas.microsoft.com/office/drawing/2014/main" id="{37FDA471-5B96-4B81-8ED4-B3EA5FC6AEA5}"/>
            </a:ext>
          </a:extLst>
        </xdr:cNvPr>
        <xdr:cNvSpPr>
          <a:spLocks noChangeArrowheads="1" noTextEdit="1"/>
        </xdr:cNvSpPr>
      </xdr:nvSpPr>
      <xdr:spPr bwMode="auto">
        <a:xfrm>
          <a:off x="24204860" y="232998"/>
          <a:ext cx="196031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EFC947D-CD05-437D-9942-03DA105DF60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17</xdr:col>
      <xdr:colOff>895350</xdr:colOff>
      <xdr:row>6</xdr:row>
      <xdr:rowOff>19050</xdr:rowOff>
    </xdr:from>
    <xdr:to>
      <xdr:col>27</xdr:col>
      <xdr:colOff>495300</xdr:colOff>
      <xdr:row>6</xdr:row>
      <xdr:rowOff>19050</xdr:rowOff>
    </xdr:to>
    <xdr:sp macro="" textlink="">
      <xdr:nvSpPr>
        <xdr:cNvPr id="18" name="Line 74">
          <a:extLst>
            <a:ext uri="{FF2B5EF4-FFF2-40B4-BE49-F238E27FC236}">
              <a16:creationId xmlns:a16="http://schemas.microsoft.com/office/drawing/2014/main" id="{F2234F3B-FBB6-44E5-9F0F-F8E188A150BA}"/>
            </a:ext>
          </a:extLst>
        </xdr:cNvPr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494971</xdr:colOff>
      <xdr:row>7</xdr:row>
      <xdr:rowOff>25431</xdr:rowOff>
    </xdr:from>
    <xdr:to>
      <xdr:col>29</xdr:col>
      <xdr:colOff>1064257</xdr:colOff>
      <xdr:row>7</xdr:row>
      <xdr:rowOff>282511</xdr:rowOff>
    </xdr:to>
    <xdr:sp macro="" textlink="">
      <xdr:nvSpPr>
        <xdr:cNvPr id="19" name="報表類別">
          <a:extLst>
            <a:ext uri="{FF2B5EF4-FFF2-40B4-BE49-F238E27FC236}">
              <a16:creationId xmlns:a16="http://schemas.microsoft.com/office/drawing/2014/main" id="{3DE2DB80-B35A-40B8-8B64-2A10EDDE7E7A}"/>
            </a:ext>
          </a:extLst>
        </xdr:cNvPr>
        <xdr:cNvSpPr>
          <a:spLocks noChangeArrowheads="1"/>
        </xdr:cNvSpPr>
      </xdr:nvSpPr>
      <xdr:spPr bwMode="auto">
        <a:xfrm>
          <a:off x="23469271" y="939831"/>
          <a:ext cx="2664786" cy="25708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30</xdr:col>
      <xdr:colOff>0</xdr:colOff>
      <xdr:row>1</xdr:row>
      <xdr:rowOff>0</xdr:rowOff>
    </xdr:from>
    <xdr:to>
      <xdr:col>30</xdr:col>
      <xdr:colOff>901070</xdr:colOff>
      <xdr:row>5</xdr:row>
      <xdr:rowOff>4398</xdr:rowOff>
    </xdr:to>
    <xdr:sp macro="" textlink="A1">
      <xdr:nvSpPr>
        <xdr:cNvPr id="20" name="報表類別">
          <a:extLst>
            <a:ext uri="{FF2B5EF4-FFF2-40B4-BE49-F238E27FC236}">
              <a16:creationId xmlns:a16="http://schemas.microsoft.com/office/drawing/2014/main" id="{BCD9254B-76A2-4738-8741-BB1ACB88FCE5}"/>
            </a:ext>
          </a:extLst>
        </xdr:cNvPr>
        <xdr:cNvSpPr>
          <a:spLocks noChangeArrowheads="1" noTextEdit="1"/>
        </xdr:cNvSpPr>
      </xdr:nvSpPr>
      <xdr:spPr bwMode="auto">
        <a:xfrm>
          <a:off x="26136600" y="0"/>
          <a:ext cx="901070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95CF02D-0563-4B22-8DC8-871612FFE25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30</xdr:col>
      <xdr:colOff>0</xdr:colOff>
      <xdr:row>5</xdr:row>
      <xdr:rowOff>4398</xdr:rowOff>
    </xdr:from>
    <xdr:to>
      <xdr:col>30</xdr:col>
      <xdr:colOff>901070</xdr:colOff>
      <xdr:row>6</xdr:row>
      <xdr:rowOff>18318</xdr:rowOff>
    </xdr:to>
    <xdr:sp macro="" textlink="C1">
      <xdr:nvSpPr>
        <xdr:cNvPr id="21" name="報表週期">
          <a:extLst>
            <a:ext uri="{FF2B5EF4-FFF2-40B4-BE49-F238E27FC236}">
              <a16:creationId xmlns:a16="http://schemas.microsoft.com/office/drawing/2014/main" id="{7E305B40-0BA0-49EC-9D52-5BBB58E219E3}"/>
            </a:ext>
          </a:extLst>
        </xdr:cNvPr>
        <xdr:cNvSpPr>
          <a:spLocks noChangeArrowheads="1" noTextEdit="1"/>
        </xdr:cNvSpPr>
      </xdr:nvSpPr>
      <xdr:spPr bwMode="auto">
        <a:xfrm>
          <a:off x="26136600" y="232998"/>
          <a:ext cx="901070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25C1827-B0FA-4816-8F3B-E1355803A14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30</xdr:col>
      <xdr:colOff>920241</xdr:colOff>
      <xdr:row>5</xdr:row>
      <xdr:rowOff>4398</xdr:rowOff>
    </xdr:from>
    <xdr:to>
      <xdr:col>40</xdr:col>
      <xdr:colOff>451307</xdr:colOff>
      <xdr:row>6</xdr:row>
      <xdr:rowOff>18318</xdr:rowOff>
    </xdr:to>
    <xdr:sp macro="" textlink="D1">
      <xdr:nvSpPr>
        <xdr:cNvPr id="22" name="報表類別">
          <a:extLst>
            <a:ext uri="{FF2B5EF4-FFF2-40B4-BE49-F238E27FC236}">
              <a16:creationId xmlns:a16="http://schemas.microsoft.com/office/drawing/2014/main" id="{84C5200F-30FD-4F8A-8685-629E7D3F91B2}"/>
            </a:ext>
          </a:extLst>
        </xdr:cNvPr>
        <xdr:cNvSpPr>
          <a:spLocks noChangeArrowheads="1" noTextEdit="1"/>
        </xdr:cNvSpPr>
      </xdr:nvSpPr>
      <xdr:spPr bwMode="auto">
        <a:xfrm>
          <a:off x="27056841" y="232998"/>
          <a:ext cx="9494216" cy="24252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F2287A3-A93A-4751-99F7-FD3C103521F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40</xdr:col>
      <xdr:colOff>460893</xdr:colOff>
      <xdr:row>1</xdr:row>
      <xdr:rowOff>0</xdr:rowOff>
    </xdr:from>
    <xdr:to>
      <xdr:col>41</xdr:col>
      <xdr:colOff>174408</xdr:colOff>
      <xdr:row>5</xdr:row>
      <xdr:rowOff>4398</xdr:rowOff>
    </xdr:to>
    <xdr:sp macro="" textlink="">
      <xdr:nvSpPr>
        <xdr:cNvPr id="23" name="編製機關">
          <a:extLst>
            <a:ext uri="{FF2B5EF4-FFF2-40B4-BE49-F238E27FC236}">
              <a16:creationId xmlns:a16="http://schemas.microsoft.com/office/drawing/2014/main" id="{6419BC23-BC6F-4646-8537-900227A68343}"/>
            </a:ext>
          </a:extLst>
        </xdr:cNvPr>
        <xdr:cNvSpPr>
          <a:spLocks noChangeArrowheads="1"/>
        </xdr:cNvSpPr>
      </xdr:nvSpPr>
      <xdr:spPr bwMode="auto">
        <a:xfrm>
          <a:off x="36560643" y="0"/>
          <a:ext cx="76126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40</xdr:col>
      <xdr:colOff>460893</xdr:colOff>
      <xdr:row>5</xdr:row>
      <xdr:rowOff>4398</xdr:rowOff>
    </xdr:from>
    <xdr:to>
      <xdr:col>41</xdr:col>
      <xdr:colOff>174408</xdr:colOff>
      <xdr:row>6</xdr:row>
      <xdr:rowOff>18318</xdr:rowOff>
    </xdr:to>
    <xdr:sp macro="" textlink="">
      <xdr:nvSpPr>
        <xdr:cNvPr id="24" name="表號">
          <a:extLst>
            <a:ext uri="{FF2B5EF4-FFF2-40B4-BE49-F238E27FC236}">
              <a16:creationId xmlns:a16="http://schemas.microsoft.com/office/drawing/2014/main" id="{45B38904-1471-45B3-A604-C9568CB33A2F}"/>
            </a:ext>
          </a:extLst>
        </xdr:cNvPr>
        <xdr:cNvSpPr>
          <a:spLocks noChangeArrowheads="1"/>
        </xdr:cNvSpPr>
      </xdr:nvSpPr>
      <xdr:spPr bwMode="auto">
        <a:xfrm>
          <a:off x="36560643" y="232998"/>
          <a:ext cx="76126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41</xdr:col>
      <xdr:colOff>136065</xdr:colOff>
      <xdr:row>1</xdr:row>
      <xdr:rowOff>0</xdr:rowOff>
    </xdr:from>
    <xdr:to>
      <xdr:col>42</xdr:col>
      <xdr:colOff>1038225</xdr:colOff>
      <xdr:row>5</xdr:row>
      <xdr:rowOff>4398</xdr:rowOff>
    </xdr:to>
    <xdr:sp macro="" textlink="B1">
      <xdr:nvSpPr>
        <xdr:cNvPr id="25" name="報表類別">
          <a:extLst>
            <a:ext uri="{FF2B5EF4-FFF2-40B4-BE49-F238E27FC236}">
              <a16:creationId xmlns:a16="http://schemas.microsoft.com/office/drawing/2014/main" id="{EF582ECC-7CCC-4899-91E1-7F130EA4A523}"/>
            </a:ext>
          </a:extLst>
        </xdr:cNvPr>
        <xdr:cNvSpPr>
          <a:spLocks noChangeArrowheads="1" noTextEdit="1"/>
        </xdr:cNvSpPr>
      </xdr:nvSpPr>
      <xdr:spPr bwMode="auto">
        <a:xfrm>
          <a:off x="37283565" y="0"/>
          <a:ext cx="1949910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FDD27BA-CC43-48E3-A184-891C08BB997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41</xdr:col>
      <xdr:colOff>136065</xdr:colOff>
      <xdr:row>5</xdr:row>
      <xdr:rowOff>4398</xdr:rowOff>
    </xdr:from>
    <xdr:to>
      <xdr:col>42</xdr:col>
      <xdr:colOff>1038225</xdr:colOff>
      <xdr:row>6</xdr:row>
      <xdr:rowOff>18318</xdr:rowOff>
    </xdr:to>
    <xdr:sp macro="" textlink="E1">
      <xdr:nvSpPr>
        <xdr:cNvPr id="26" name="報表類別">
          <a:extLst>
            <a:ext uri="{FF2B5EF4-FFF2-40B4-BE49-F238E27FC236}">
              <a16:creationId xmlns:a16="http://schemas.microsoft.com/office/drawing/2014/main" id="{A764BA37-F1B9-4867-B51F-8AA74381FBA0}"/>
            </a:ext>
          </a:extLst>
        </xdr:cNvPr>
        <xdr:cNvSpPr>
          <a:spLocks noChangeArrowheads="1" noTextEdit="1"/>
        </xdr:cNvSpPr>
      </xdr:nvSpPr>
      <xdr:spPr bwMode="auto">
        <a:xfrm>
          <a:off x="37283565" y="232998"/>
          <a:ext cx="1949910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79494C2-67D1-455D-9290-508E5D2B63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30</xdr:col>
      <xdr:colOff>895350</xdr:colOff>
      <xdr:row>6</xdr:row>
      <xdr:rowOff>19050</xdr:rowOff>
    </xdr:from>
    <xdr:to>
      <xdr:col>40</xdr:col>
      <xdr:colOff>447675</xdr:colOff>
      <xdr:row>6</xdr:row>
      <xdr:rowOff>19050</xdr:rowOff>
    </xdr:to>
    <xdr:sp macro="" textlink="">
      <xdr:nvSpPr>
        <xdr:cNvPr id="27" name="Line 74">
          <a:extLst>
            <a:ext uri="{FF2B5EF4-FFF2-40B4-BE49-F238E27FC236}">
              <a16:creationId xmlns:a16="http://schemas.microsoft.com/office/drawing/2014/main" id="{12D5FC82-9E07-41E6-BC13-1EBF14E42A61}"/>
            </a:ext>
          </a:extLst>
        </xdr:cNvPr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40</xdr:col>
      <xdr:colOff>451308</xdr:colOff>
      <xdr:row>7</xdr:row>
      <xdr:rowOff>25431</xdr:rowOff>
    </xdr:from>
    <xdr:to>
      <xdr:col>42</xdr:col>
      <xdr:colOff>1009468</xdr:colOff>
      <xdr:row>7</xdr:row>
      <xdr:rowOff>282511</xdr:rowOff>
    </xdr:to>
    <xdr:sp macro="" textlink="">
      <xdr:nvSpPr>
        <xdr:cNvPr id="28" name="報表類別">
          <a:extLst>
            <a:ext uri="{FF2B5EF4-FFF2-40B4-BE49-F238E27FC236}">
              <a16:creationId xmlns:a16="http://schemas.microsoft.com/office/drawing/2014/main" id="{2E87EE70-F95A-4EA4-A33C-2D9126873832}"/>
            </a:ext>
          </a:extLst>
        </xdr:cNvPr>
        <xdr:cNvSpPr>
          <a:spLocks noChangeArrowheads="1"/>
        </xdr:cNvSpPr>
      </xdr:nvSpPr>
      <xdr:spPr bwMode="auto">
        <a:xfrm>
          <a:off x="36551058" y="939831"/>
          <a:ext cx="2653660" cy="25708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40</xdr:col>
      <xdr:colOff>371516</xdr:colOff>
      <xdr:row>35</xdr:row>
      <xdr:rowOff>258395</xdr:rowOff>
    </xdr:from>
    <xdr:to>
      <xdr:col>42</xdr:col>
      <xdr:colOff>1015948</xdr:colOff>
      <xdr:row>36</xdr:row>
      <xdr:rowOff>281825</xdr:rowOff>
    </xdr:to>
    <xdr:sp macro="" textlink="B4">
      <xdr:nvSpPr>
        <xdr:cNvPr id="29" name="報表類別">
          <a:extLst>
            <a:ext uri="{FF2B5EF4-FFF2-40B4-BE49-F238E27FC236}">
              <a16:creationId xmlns:a16="http://schemas.microsoft.com/office/drawing/2014/main" id="{34792CB7-1378-40C9-9DD1-59B262E60F3B}"/>
            </a:ext>
          </a:extLst>
        </xdr:cNvPr>
        <xdr:cNvSpPr>
          <a:spLocks noChangeArrowheads="1" noTextEdit="1"/>
        </xdr:cNvSpPr>
      </xdr:nvSpPr>
      <xdr:spPr bwMode="auto">
        <a:xfrm>
          <a:off x="36471266" y="8849945"/>
          <a:ext cx="2739932" cy="28060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8CB6393E-AE26-45AF-AB28-FFA1D7CFF799}" type="TxLink">
            <a:rPr lang="zh-TW" altLang="en-US" sz="1200">
              <a:latin typeface="標楷體" pitchFamily="65" charset="-120"/>
              <a:ea typeface="標楷體" pitchFamily="65" charset="-120"/>
            </a:rPr>
            <a:t> 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0</xdr:col>
      <xdr:colOff>892663</xdr:colOff>
      <xdr:row>5</xdr:row>
      <xdr:rowOff>12726</xdr:rowOff>
    </xdr:to>
    <xdr:sp macro="" textlink="A1">
      <xdr:nvSpPr>
        <xdr:cNvPr id="2" name="報表類別">
          <a:extLst>
            <a:ext uri="{FF2B5EF4-FFF2-40B4-BE49-F238E27FC236}">
              <a16:creationId xmlns:a16="http://schemas.microsoft.com/office/drawing/2014/main" id="{8F7FA273-2EB5-4C9E-91BB-06ABB4FEE1D7}"/>
            </a:ext>
          </a:extLst>
        </xdr:cNvPr>
        <xdr:cNvSpPr>
          <a:spLocks noChangeArrowheads="1" noTextEdit="1"/>
        </xdr:cNvSpPr>
      </xdr:nvSpPr>
      <xdr:spPr bwMode="auto">
        <a:xfrm>
          <a:off x="0" y="0"/>
          <a:ext cx="892663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B0AEEBA-204D-4EC2-9845-147779D5B0FD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0</xdr:col>
      <xdr:colOff>0</xdr:colOff>
      <xdr:row>5</xdr:row>
      <xdr:rowOff>12726</xdr:rowOff>
    </xdr:from>
    <xdr:to>
      <xdr:col>0</xdr:col>
      <xdr:colOff>892663</xdr:colOff>
      <xdr:row>6</xdr:row>
      <xdr:rowOff>25400</xdr:rowOff>
    </xdr:to>
    <xdr:sp macro="" textlink="C1">
      <xdr:nvSpPr>
        <xdr:cNvPr id="3" name="報表週期">
          <a:extLst>
            <a:ext uri="{FF2B5EF4-FFF2-40B4-BE49-F238E27FC236}">
              <a16:creationId xmlns:a16="http://schemas.microsoft.com/office/drawing/2014/main" id="{A17639B7-0758-4807-BD4A-4A0B9F435D6E}"/>
            </a:ext>
          </a:extLst>
        </xdr:cNvPr>
        <xdr:cNvSpPr>
          <a:spLocks noChangeArrowheads="1" noTextEdit="1"/>
        </xdr:cNvSpPr>
      </xdr:nvSpPr>
      <xdr:spPr bwMode="auto">
        <a:xfrm>
          <a:off x="0" y="241326"/>
          <a:ext cx="892663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95C4D08-5B5E-401D-AE60-1F6170D60A2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911656</xdr:colOff>
      <xdr:row>5</xdr:row>
      <xdr:rowOff>12726</xdr:rowOff>
    </xdr:from>
    <xdr:to>
      <xdr:col>13</xdr:col>
      <xdr:colOff>408055</xdr:colOff>
      <xdr:row>6</xdr:row>
      <xdr:rowOff>25400</xdr:rowOff>
    </xdr:to>
    <xdr:sp macro="" textlink="D1">
      <xdr:nvSpPr>
        <xdr:cNvPr id="4" name="報表類別">
          <a:extLst>
            <a:ext uri="{FF2B5EF4-FFF2-40B4-BE49-F238E27FC236}">
              <a16:creationId xmlns:a16="http://schemas.microsoft.com/office/drawing/2014/main" id="{1B54E250-6DF4-470D-91F9-D081A78531CA}"/>
            </a:ext>
          </a:extLst>
        </xdr:cNvPr>
        <xdr:cNvSpPr>
          <a:spLocks noChangeArrowheads="1" noTextEdit="1"/>
        </xdr:cNvSpPr>
      </xdr:nvSpPr>
      <xdr:spPr bwMode="auto">
        <a:xfrm>
          <a:off x="911656" y="241326"/>
          <a:ext cx="9459549" cy="241274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5028EED5-B2A2-476A-ABEE-54DC779C05E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13</xdr:col>
      <xdr:colOff>408054</xdr:colOff>
      <xdr:row>1</xdr:row>
      <xdr:rowOff>9525</xdr:rowOff>
    </xdr:from>
    <xdr:to>
      <xdr:col>14</xdr:col>
      <xdr:colOff>367781</xdr:colOff>
      <xdr:row>5</xdr:row>
      <xdr:rowOff>12726</xdr:rowOff>
    </xdr:to>
    <xdr:sp macro="" textlink="">
      <xdr:nvSpPr>
        <xdr:cNvPr id="5" name="編製機關">
          <a:extLst>
            <a:ext uri="{FF2B5EF4-FFF2-40B4-BE49-F238E27FC236}">
              <a16:creationId xmlns:a16="http://schemas.microsoft.com/office/drawing/2014/main" id="{BAD13244-0639-45BC-B7E1-D8E5F9051EFB}"/>
            </a:ext>
          </a:extLst>
        </xdr:cNvPr>
        <xdr:cNvSpPr>
          <a:spLocks noChangeArrowheads="1"/>
        </xdr:cNvSpPr>
      </xdr:nvSpPr>
      <xdr:spPr bwMode="auto">
        <a:xfrm>
          <a:off x="10371204" y="0"/>
          <a:ext cx="721727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13</xdr:col>
      <xdr:colOff>408054</xdr:colOff>
      <xdr:row>5</xdr:row>
      <xdr:rowOff>12726</xdr:rowOff>
    </xdr:from>
    <xdr:to>
      <xdr:col>14</xdr:col>
      <xdr:colOff>367781</xdr:colOff>
      <xdr:row>6</xdr:row>
      <xdr:rowOff>25400</xdr:rowOff>
    </xdr:to>
    <xdr:sp macro="" textlink="">
      <xdr:nvSpPr>
        <xdr:cNvPr id="6" name="表號">
          <a:extLst>
            <a:ext uri="{FF2B5EF4-FFF2-40B4-BE49-F238E27FC236}">
              <a16:creationId xmlns:a16="http://schemas.microsoft.com/office/drawing/2014/main" id="{0CCACA2F-6F87-46E2-967C-6316A4F3D2CD}"/>
            </a:ext>
          </a:extLst>
        </xdr:cNvPr>
        <xdr:cNvSpPr>
          <a:spLocks noChangeArrowheads="1"/>
        </xdr:cNvSpPr>
      </xdr:nvSpPr>
      <xdr:spPr bwMode="auto">
        <a:xfrm>
          <a:off x="10371204" y="241326"/>
          <a:ext cx="721727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14</xdr:col>
      <xdr:colOff>367782</xdr:colOff>
      <xdr:row>1</xdr:row>
      <xdr:rowOff>9525</xdr:rowOff>
    </xdr:from>
    <xdr:to>
      <xdr:col>17</xdr:col>
      <xdr:colOff>19050</xdr:colOff>
      <xdr:row>5</xdr:row>
      <xdr:rowOff>12726</xdr:rowOff>
    </xdr:to>
    <xdr:sp macro="" textlink="B1">
      <xdr:nvSpPr>
        <xdr:cNvPr id="7" name="報表類別">
          <a:extLst>
            <a:ext uri="{FF2B5EF4-FFF2-40B4-BE49-F238E27FC236}">
              <a16:creationId xmlns:a16="http://schemas.microsoft.com/office/drawing/2014/main" id="{D64DC9D7-3F8E-41C7-9D67-5E8327CA0020}"/>
            </a:ext>
          </a:extLst>
        </xdr:cNvPr>
        <xdr:cNvSpPr>
          <a:spLocks noChangeArrowheads="1" noTextEdit="1"/>
        </xdr:cNvSpPr>
      </xdr:nvSpPr>
      <xdr:spPr bwMode="auto">
        <a:xfrm>
          <a:off x="11092932" y="0"/>
          <a:ext cx="1937268" cy="241326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817E1575-55E7-4589-88ED-15BD8BA6F33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14</xdr:col>
      <xdr:colOff>367782</xdr:colOff>
      <xdr:row>5</xdr:row>
      <xdr:rowOff>12726</xdr:rowOff>
    </xdr:from>
    <xdr:to>
      <xdr:col>17</xdr:col>
      <xdr:colOff>19050</xdr:colOff>
      <xdr:row>6</xdr:row>
      <xdr:rowOff>25400</xdr:rowOff>
    </xdr:to>
    <xdr:sp macro="" textlink="E1">
      <xdr:nvSpPr>
        <xdr:cNvPr id="8" name="報表類別">
          <a:extLst>
            <a:ext uri="{FF2B5EF4-FFF2-40B4-BE49-F238E27FC236}">
              <a16:creationId xmlns:a16="http://schemas.microsoft.com/office/drawing/2014/main" id="{52FB6924-A675-41E1-AF1E-D5535534DDA5}"/>
            </a:ext>
          </a:extLst>
        </xdr:cNvPr>
        <xdr:cNvSpPr>
          <a:spLocks noChangeArrowheads="1" noTextEdit="1"/>
        </xdr:cNvSpPr>
      </xdr:nvSpPr>
      <xdr:spPr bwMode="auto">
        <a:xfrm>
          <a:off x="11092932" y="241326"/>
          <a:ext cx="1937268" cy="241274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FA2FE39-B6C0-41AF-9F65-49530C479BF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0</xdr:col>
      <xdr:colOff>885825</xdr:colOff>
      <xdr:row>6</xdr:row>
      <xdr:rowOff>19050</xdr:rowOff>
    </xdr:from>
    <xdr:to>
      <xdr:col>13</xdr:col>
      <xdr:colOff>400050</xdr:colOff>
      <xdr:row>6</xdr:row>
      <xdr:rowOff>19050</xdr:rowOff>
    </xdr:to>
    <xdr:sp macro="" textlink="">
      <xdr:nvSpPr>
        <xdr:cNvPr id="9" name="Line 37">
          <a:extLst>
            <a:ext uri="{FF2B5EF4-FFF2-40B4-BE49-F238E27FC236}">
              <a16:creationId xmlns:a16="http://schemas.microsoft.com/office/drawing/2014/main" id="{FA9AC2E0-A6D4-4C42-9816-85BA10E114CA}"/>
            </a:ext>
          </a:extLst>
        </xdr:cNvPr>
        <xdr:cNvSpPr>
          <a:spLocks noChangeShapeType="1"/>
        </xdr:cNvSpPr>
      </xdr:nvSpPr>
      <xdr:spPr bwMode="auto">
        <a:xfrm>
          <a:off x="885825" y="476250"/>
          <a:ext cx="94773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398558</xdr:colOff>
      <xdr:row>7</xdr:row>
      <xdr:rowOff>39541</xdr:rowOff>
    </xdr:from>
    <xdr:to>
      <xdr:col>16</xdr:col>
      <xdr:colOff>752561</xdr:colOff>
      <xdr:row>7</xdr:row>
      <xdr:rowOff>295275</xdr:rowOff>
    </xdr:to>
    <xdr:sp macro="" textlink="">
      <xdr:nvSpPr>
        <xdr:cNvPr id="10" name="報表類別">
          <a:extLst>
            <a:ext uri="{FF2B5EF4-FFF2-40B4-BE49-F238E27FC236}">
              <a16:creationId xmlns:a16="http://schemas.microsoft.com/office/drawing/2014/main" id="{19E3EED0-14A8-4CF4-92B2-41D4494E4992}"/>
            </a:ext>
          </a:extLst>
        </xdr:cNvPr>
        <xdr:cNvSpPr>
          <a:spLocks noChangeArrowheads="1"/>
        </xdr:cNvSpPr>
      </xdr:nvSpPr>
      <xdr:spPr bwMode="auto">
        <a:xfrm>
          <a:off x="10361708" y="953941"/>
          <a:ext cx="2640003" cy="255734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單位：戶、人</a:t>
          </a:r>
        </a:p>
      </xdr:txBody>
    </xdr:sp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904832</xdr:colOff>
      <xdr:row>5</xdr:row>
      <xdr:rowOff>4398</xdr:rowOff>
    </xdr:to>
    <xdr:sp macro="" textlink="A1">
      <xdr:nvSpPr>
        <xdr:cNvPr id="11" name="報表類別">
          <a:extLst>
            <a:ext uri="{FF2B5EF4-FFF2-40B4-BE49-F238E27FC236}">
              <a16:creationId xmlns:a16="http://schemas.microsoft.com/office/drawing/2014/main" id="{BB57548C-6E28-4280-B6EC-4233CEB34FFB}"/>
            </a:ext>
          </a:extLst>
        </xdr:cNvPr>
        <xdr:cNvSpPr>
          <a:spLocks noChangeArrowheads="1" noTextEdit="1"/>
        </xdr:cNvSpPr>
      </xdr:nvSpPr>
      <xdr:spPr bwMode="auto">
        <a:xfrm>
          <a:off x="13011150" y="0"/>
          <a:ext cx="904832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1485469-5B27-41A6-BFF3-1DF2DFF4A35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17</xdr:col>
      <xdr:colOff>0</xdr:colOff>
      <xdr:row>5</xdr:row>
      <xdr:rowOff>4398</xdr:rowOff>
    </xdr:from>
    <xdr:to>
      <xdr:col>17</xdr:col>
      <xdr:colOff>904832</xdr:colOff>
      <xdr:row>6</xdr:row>
      <xdr:rowOff>18318</xdr:rowOff>
    </xdr:to>
    <xdr:sp macro="" textlink="C1">
      <xdr:nvSpPr>
        <xdr:cNvPr id="12" name="報表週期">
          <a:extLst>
            <a:ext uri="{FF2B5EF4-FFF2-40B4-BE49-F238E27FC236}">
              <a16:creationId xmlns:a16="http://schemas.microsoft.com/office/drawing/2014/main" id="{D5BB7E31-B07C-473E-97EF-5D5B1E307A45}"/>
            </a:ext>
          </a:extLst>
        </xdr:cNvPr>
        <xdr:cNvSpPr>
          <a:spLocks noChangeArrowheads="1" noTextEdit="1"/>
        </xdr:cNvSpPr>
      </xdr:nvSpPr>
      <xdr:spPr bwMode="auto">
        <a:xfrm>
          <a:off x="13011150" y="232998"/>
          <a:ext cx="904832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7BD29E4B-6220-406C-8042-783C7D0697F3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17</xdr:col>
      <xdr:colOff>924083</xdr:colOff>
      <xdr:row>5</xdr:row>
      <xdr:rowOff>4398</xdr:rowOff>
    </xdr:from>
    <xdr:to>
      <xdr:col>27</xdr:col>
      <xdr:colOff>456467</xdr:colOff>
      <xdr:row>6</xdr:row>
      <xdr:rowOff>18318</xdr:rowOff>
    </xdr:to>
    <xdr:sp macro="" textlink="D1">
      <xdr:nvSpPr>
        <xdr:cNvPr id="13" name="報表類別">
          <a:extLst>
            <a:ext uri="{FF2B5EF4-FFF2-40B4-BE49-F238E27FC236}">
              <a16:creationId xmlns:a16="http://schemas.microsoft.com/office/drawing/2014/main" id="{D95926A9-7976-4ADE-8370-72455F8292ED}"/>
            </a:ext>
          </a:extLst>
        </xdr:cNvPr>
        <xdr:cNvSpPr>
          <a:spLocks noChangeArrowheads="1" noTextEdit="1"/>
        </xdr:cNvSpPr>
      </xdr:nvSpPr>
      <xdr:spPr bwMode="auto">
        <a:xfrm>
          <a:off x="13935233" y="232998"/>
          <a:ext cx="9495534" cy="24252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D94C46DA-D27E-4CD3-9364-CC94DD07F5CF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27</xdr:col>
      <xdr:colOff>504597</xdr:colOff>
      <xdr:row>1</xdr:row>
      <xdr:rowOff>0</xdr:rowOff>
    </xdr:from>
    <xdr:to>
      <xdr:col>28</xdr:col>
      <xdr:colOff>202062</xdr:colOff>
      <xdr:row>5</xdr:row>
      <xdr:rowOff>4398</xdr:rowOff>
    </xdr:to>
    <xdr:sp macro="" textlink="">
      <xdr:nvSpPr>
        <xdr:cNvPr id="14" name="編製機關">
          <a:extLst>
            <a:ext uri="{FF2B5EF4-FFF2-40B4-BE49-F238E27FC236}">
              <a16:creationId xmlns:a16="http://schemas.microsoft.com/office/drawing/2014/main" id="{D1473701-F455-4714-B4E8-73C009CF93E3}"/>
            </a:ext>
          </a:extLst>
        </xdr:cNvPr>
        <xdr:cNvSpPr>
          <a:spLocks noChangeArrowheads="1"/>
        </xdr:cNvSpPr>
      </xdr:nvSpPr>
      <xdr:spPr bwMode="auto">
        <a:xfrm>
          <a:off x="23478897" y="0"/>
          <a:ext cx="74521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27</xdr:col>
      <xdr:colOff>504597</xdr:colOff>
      <xdr:row>5</xdr:row>
      <xdr:rowOff>4398</xdr:rowOff>
    </xdr:from>
    <xdr:to>
      <xdr:col>28</xdr:col>
      <xdr:colOff>202062</xdr:colOff>
      <xdr:row>6</xdr:row>
      <xdr:rowOff>18318</xdr:rowOff>
    </xdr:to>
    <xdr:sp macro="" textlink="">
      <xdr:nvSpPr>
        <xdr:cNvPr id="15" name="表號">
          <a:extLst>
            <a:ext uri="{FF2B5EF4-FFF2-40B4-BE49-F238E27FC236}">
              <a16:creationId xmlns:a16="http://schemas.microsoft.com/office/drawing/2014/main" id="{5CFDCB52-46AD-4488-A94C-F06D29E5878F}"/>
            </a:ext>
          </a:extLst>
        </xdr:cNvPr>
        <xdr:cNvSpPr>
          <a:spLocks noChangeArrowheads="1"/>
        </xdr:cNvSpPr>
      </xdr:nvSpPr>
      <xdr:spPr bwMode="auto">
        <a:xfrm>
          <a:off x="23478897" y="232998"/>
          <a:ext cx="74521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28</xdr:col>
      <xdr:colOff>182810</xdr:colOff>
      <xdr:row>1</xdr:row>
      <xdr:rowOff>0</xdr:rowOff>
    </xdr:from>
    <xdr:to>
      <xdr:col>30</xdr:col>
      <xdr:colOff>28575</xdr:colOff>
      <xdr:row>5</xdr:row>
      <xdr:rowOff>4398</xdr:rowOff>
    </xdr:to>
    <xdr:sp macro="" textlink="B1">
      <xdr:nvSpPr>
        <xdr:cNvPr id="16" name="報表類別">
          <a:extLst>
            <a:ext uri="{FF2B5EF4-FFF2-40B4-BE49-F238E27FC236}">
              <a16:creationId xmlns:a16="http://schemas.microsoft.com/office/drawing/2014/main" id="{3F4CCB7D-63C0-4C17-ACF3-378021ACE2B6}"/>
            </a:ext>
          </a:extLst>
        </xdr:cNvPr>
        <xdr:cNvSpPr>
          <a:spLocks noChangeArrowheads="1" noTextEdit="1"/>
        </xdr:cNvSpPr>
      </xdr:nvSpPr>
      <xdr:spPr bwMode="auto">
        <a:xfrm>
          <a:off x="24204860" y="0"/>
          <a:ext cx="196031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49BFCBA5-637D-4110-95FE-88A4D5BC1D6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28</xdr:col>
      <xdr:colOff>182810</xdr:colOff>
      <xdr:row>5</xdr:row>
      <xdr:rowOff>4398</xdr:rowOff>
    </xdr:from>
    <xdr:to>
      <xdr:col>30</xdr:col>
      <xdr:colOff>28575</xdr:colOff>
      <xdr:row>6</xdr:row>
      <xdr:rowOff>18318</xdr:rowOff>
    </xdr:to>
    <xdr:sp macro="" textlink="E1">
      <xdr:nvSpPr>
        <xdr:cNvPr id="17" name="報表類別">
          <a:extLst>
            <a:ext uri="{FF2B5EF4-FFF2-40B4-BE49-F238E27FC236}">
              <a16:creationId xmlns:a16="http://schemas.microsoft.com/office/drawing/2014/main" id="{1A150AB4-9434-48B2-A8F6-4BC428284AE7}"/>
            </a:ext>
          </a:extLst>
        </xdr:cNvPr>
        <xdr:cNvSpPr>
          <a:spLocks noChangeArrowheads="1" noTextEdit="1"/>
        </xdr:cNvSpPr>
      </xdr:nvSpPr>
      <xdr:spPr bwMode="auto">
        <a:xfrm>
          <a:off x="24204860" y="232998"/>
          <a:ext cx="196031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AEFC947D-CD05-437D-9942-03DA105DF60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17</xdr:col>
      <xdr:colOff>895350</xdr:colOff>
      <xdr:row>6</xdr:row>
      <xdr:rowOff>19050</xdr:rowOff>
    </xdr:from>
    <xdr:to>
      <xdr:col>27</xdr:col>
      <xdr:colOff>495300</xdr:colOff>
      <xdr:row>6</xdr:row>
      <xdr:rowOff>19050</xdr:rowOff>
    </xdr:to>
    <xdr:sp macro="" textlink="">
      <xdr:nvSpPr>
        <xdr:cNvPr id="18" name="Line 74">
          <a:extLst>
            <a:ext uri="{FF2B5EF4-FFF2-40B4-BE49-F238E27FC236}">
              <a16:creationId xmlns:a16="http://schemas.microsoft.com/office/drawing/2014/main" id="{F00F6A36-4E29-4497-AB7E-3CC3140CE2B3}"/>
            </a:ext>
          </a:extLst>
        </xdr:cNvPr>
        <xdr:cNvSpPr>
          <a:spLocks noChangeShapeType="1"/>
        </xdr:cNvSpPr>
      </xdr:nvSpPr>
      <xdr:spPr bwMode="auto">
        <a:xfrm>
          <a:off x="13906500" y="476250"/>
          <a:ext cx="95631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494971</xdr:colOff>
      <xdr:row>7</xdr:row>
      <xdr:rowOff>25431</xdr:rowOff>
    </xdr:from>
    <xdr:to>
      <xdr:col>29</xdr:col>
      <xdr:colOff>1064257</xdr:colOff>
      <xdr:row>7</xdr:row>
      <xdr:rowOff>282511</xdr:rowOff>
    </xdr:to>
    <xdr:sp macro="" textlink="">
      <xdr:nvSpPr>
        <xdr:cNvPr id="19" name="報表類別">
          <a:extLst>
            <a:ext uri="{FF2B5EF4-FFF2-40B4-BE49-F238E27FC236}">
              <a16:creationId xmlns:a16="http://schemas.microsoft.com/office/drawing/2014/main" id="{ECC0C40E-F79C-4BB7-A697-7F0221D1103D}"/>
            </a:ext>
          </a:extLst>
        </xdr:cNvPr>
        <xdr:cNvSpPr>
          <a:spLocks noChangeArrowheads="1"/>
        </xdr:cNvSpPr>
      </xdr:nvSpPr>
      <xdr:spPr bwMode="auto">
        <a:xfrm>
          <a:off x="23469271" y="939831"/>
          <a:ext cx="2664786" cy="25708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30</xdr:col>
      <xdr:colOff>0</xdr:colOff>
      <xdr:row>1</xdr:row>
      <xdr:rowOff>0</xdr:rowOff>
    </xdr:from>
    <xdr:to>
      <xdr:col>30</xdr:col>
      <xdr:colOff>901070</xdr:colOff>
      <xdr:row>5</xdr:row>
      <xdr:rowOff>4398</xdr:rowOff>
    </xdr:to>
    <xdr:sp macro="" textlink="A1">
      <xdr:nvSpPr>
        <xdr:cNvPr id="20" name="報表類別">
          <a:extLst>
            <a:ext uri="{FF2B5EF4-FFF2-40B4-BE49-F238E27FC236}">
              <a16:creationId xmlns:a16="http://schemas.microsoft.com/office/drawing/2014/main" id="{D784CA7B-31ED-4C90-B4FB-3490B6AF9293}"/>
            </a:ext>
          </a:extLst>
        </xdr:cNvPr>
        <xdr:cNvSpPr>
          <a:spLocks noChangeArrowheads="1" noTextEdit="1"/>
        </xdr:cNvSpPr>
      </xdr:nvSpPr>
      <xdr:spPr bwMode="auto">
        <a:xfrm>
          <a:off x="26136600" y="0"/>
          <a:ext cx="901070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195CF02D-0563-4B22-8DC8-871612FFE25E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  <xdr:twoCellAnchor editAs="oneCell">
    <xdr:from>
      <xdr:col>30</xdr:col>
      <xdr:colOff>0</xdr:colOff>
      <xdr:row>5</xdr:row>
      <xdr:rowOff>4398</xdr:rowOff>
    </xdr:from>
    <xdr:to>
      <xdr:col>30</xdr:col>
      <xdr:colOff>901070</xdr:colOff>
      <xdr:row>6</xdr:row>
      <xdr:rowOff>18318</xdr:rowOff>
    </xdr:to>
    <xdr:sp macro="" textlink="C1">
      <xdr:nvSpPr>
        <xdr:cNvPr id="21" name="報表週期">
          <a:extLst>
            <a:ext uri="{FF2B5EF4-FFF2-40B4-BE49-F238E27FC236}">
              <a16:creationId xmlns:a16="http://schemas.microsoft.com/office/drawing/2014/main" id="{F43DC92A-354B-465D-90B8-D4BFEF2C90CB}"/>
            </a:ext>
          </a:extLst>
        </xdr:cNvPr>
        <xdr:cNvSpPr>
          <a:spLocks noChangeArrowheads="1" noTextEdit="1"/>
        </xdr:cNvSpPr>
      </xdr:nvSpPr>
      <xdr:spPr bwMode="auto">
        <a:xfrm>
          <a:off x="26136600" y="232998"/>
          <a:ext cx="901070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lIns="72000" tIns="0" rIns="0" bIns="0" anchor="ctr" anchorCtr="0"/>
        <a:lstStyle/>
        <a:p>
          <a:fld id="{D25C1827-B0FA-4816-8F3B-E1355803A148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季　　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30</xdr:col>
      <xdr:colOff>920241</xdr:colOff>
      <xdr:row>5</xdr:row>
      <xdr:rowOff>4398</xdr:rowOff>
    </xdr:from>
    <xdr:to>
      <xdr:col>40</xdr:col>
      <xdr:colOff>451307</xdr:colOff>
      <xdr:row>6</xdr:row>
      <xdr:rowOff>18318</xdr:rowOff>
    </xdr:to>
    <xdr:sp macro="" textlink="D1">
      <xdr:nvSpPr>
        <xdr:cNvPr id="22" name="報表類別">
          <a:extLst>
            <a:ext uri="{FF2B5EF4-FFF2-40B4-BE49-F238E27FC236}">
              <a16:creationId xmlns:a16="http://schemas.microsoft.com/office/drawing/2014/main" id="{8B94C998-3296-4BCF-9571-7A1A64BC7C95}"/>
            </a:ext>
          </a:extLst>
        </xdr:cNvPr>
        <xdr:cNvSpPr>
          <a:spLocks noChangeArrowheads="1" noTextEdit="1"/>
        </xdr:cNvSpPr>
      </xdr:nvSpPr>
      <xdr:spPr bwMode="auto">
        <a:xfrm>
          <a:off x="27056841" y="232998"/>
          <a:ext cx="9494216" cy="242520"/>
        </a:xfrm>
        <a:prstGeom prst="rect">
          <a:avLst/>
        </a:prstGeom>
        <a:solidFill>
          <a:srgbClr val="FFFFFF"/>
        </a:solidFill>
        <a:ln w="19050">
          <a:noFill/>
          <a:miter lim="800000"/>
          <a:headEnd/>
          <a:tailEnd/>
        </a:ln>
      </xdr:spPr>
      <xdr:txBody>
        <a:bodyPr/>
        <a:lstStyle/>
        <a:p>
          <a:fld id="{1F2287A3-A93A-4751-99F7-FD3C103521F1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每季終了後20日內編送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40</xdr:col>
      <xdr:colOff>460893</xdr:colOff>
      <xdr:row>1</xdr:row>
      <xdr:rowOff>0</xdr:rowOff>
    </xdr:from>
    <xdr:to>
      <xdr:col>41</xdr:col>
      <xdr:colOff>174408</xdr:colOff>
      <xdr:row>5</xdr:row>
      <xdr:rowOff>4398</xdr:rowOff>
    </xdr:to>
    <xdr:sp macro="" textlink="">
      <xdr:nvSpPr>
        <xdr:cNvPr id="23" name="編製機關">
          <a:extLst>
            <a:ext uri="{FF2B5EF4-FFF2-40B4-BE49-F238E27FC236}">
              <a16:creationId xmlns:a16="http://schemas.microsoft.com/office/drawing/2014/main" id="{83C1CD89-D7F3-4E40-A09C-9F686E43A900}"/>
            </a:ext>
          </a:extLst>
        </xdr:cNvPr>
        <xdr:cNvSpPr>
          <a:spLocks noChangeArrowheads="1"/>
        </xdr:cNvSpPr>
      </xdr:nvSpPr>
      <xdr:spPr bwMode="auto">
        <a:xfrm>
          <a:off x="36560643" y="0"/>
          <a:ext cx="761265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twoCellAnchor>
  <xdr:twoCellAnchor editAs="oneCell">
    <xdr:from>
      <xdr:col>40</xdr:col>
      <xdr:colOff>460893</xdr:colOff>
      <xdr:row>5</xdr:row>
      <xdr:rowOff>4398</xdr:rowOff>
    </xdr:from>
    <xdr:to>
      <xdr:col>41</xdr:col>
      <xdr:colOff>174408</xdr:colOff>
      <xdr:row>6</xdr:row>
      <xdr:rowOff>18318</xdr:rowOff>
    </xdr:to>
    <xdr:sp macro="" textlink="">
      <xdr:nvSpPr>
        <xdr:cNvPr id="24" name="表號">
          <a:extLst>
            <a:ext uri="{FF2B5EF4-FFF2-40B4-BE49-F238E27FC236}">
              <a16:creationId xmlns:a16="http://schemas.microsoft.com/office/drawing/2014/main" id="{2179A642-7E5B-4F79-A47F-D180600FC3CE}"/>
            </a:ext>
          </a:extLst>
        </xdr:cNvPr>
        <xdr:cNvSpPr>
          <a:spLocks noChangeArrowheads="1"/>
        </xdr:cNvSpPr>
      </xdr:nvSpPr>
      <xdr:spPr bwMode="auto">
        <a:xfrm>
          <a:off x="36560643" y="232998"/>
          <a:ext cx="761265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twoCellAnchor>
  <xdr:twoCellAnchor editAs="oneCell">
    <xdr:from>
      <xdr:col>41</xdr:col>
      <xdr:colOff>136065</xdr:colOff>
      <xdr:row>1</xdr:row>
      <xdr:rowOff>0</xdr:rowOff>
    </xdr:from>
    <xdr:to>
      <xdr:col>42</xdr:col>
      <xdr:colOff>1038225</xdr:colOff>
      <xdr:row>5</xdr:row>
      <xdr:rowOff>4398</xdr:rowOff>
    </xdr:to>
    <xdr:sp macro="" textlink="B1">
      <xdr:nvSpPr>
        <xdr:cNvPr id="25" name="報表類別">
          <a:extLst>
            <a:ext uri="{FF2B5EF4-FFF2-40B4-BE49-F238E27FC236}">
              <a16:creationId xmlns:a16="http://schemas.microsoft.com/office/drawing/2014/main" id="{9EB02CE8-F493-48CB-AA22-B3A8CDE7E6BB}"/>
            </a:ext>
          </a:extLst>
        </xdr:cNvPr>
        <xdr:cNvSpPr>
          <a:spLocks noChangeArrowheads="1" noTextEdit="1"/>
        </xdr:cNvSpPr>
      </xdr:nvSpPr>
      <xdr:spPr bwMode="auto">
        <a:xfrm>
          <a:off x="37283565" y="0"/>
          <a:ext cx="1949910" cy="232998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6FDD27BA-CC43-48E3-A184-891C08BB9976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桃園市政府(社會局)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41</xdr:col>
      <xdr:colOff>136065</xdr:colOff>
      <xdr:row>5</xdr:row>
      <xdr:rowOff>4398</xdr:rowOff>
    </xdr:from>
    <xdr:to>
      <xdr:col>42</xdr:col>
      <xdr:colOff>1038225</xdr:colOff>
      <xdr:row>6</xdr:row>
      <xdr:rowOff>18318</xdr:rowOff>
    </xdr:to>
    <xdr:sp macro="" textlink="E1">
      <xdr:nvSpPr>
        <xdr:cNvPr id="26" name="報表類別">
          <a:extLst>
            <a:ext uri="{FF2B5EF4-FFF2-40B4-BE49-F238E27FC236}">
              <a16:creationId xmlns:a16="http://schemas.microsoft.com/office/drawing/2014/main" id="{682D8873-B7A8-45C8-8F49-3621B039BBDE}"/>
            </a:ext>
          </a:extLst>
        </xdr:cNvPr>
        <xdr:cNvSpPr>
          <a:spLocks noChangeArrowheads="1" noTextEdit="1"/>
        </xdr:cNvSpPr>
      </xdr:nvSpPr>
      <xdr:spPr bwMode="auto">
        <a:xfrm>
          <a:off x="37283565" y="232998"/>
          <a:ext cx="1949910" cy="24252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fld id="{079494C2-67D1-455D-9290-508E5D2B63E5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10720-01-01-2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  <xdr:twoCellAnchor editAs="oneCell">
    <xdr:from>
      <xdr:col>30</xdr:col>
      <xdr:colOff>895350</xdr:colOff>
      <xdr:row>6</xdr:row>
      <xdr:rowOff>19050</xdr:rowOff>
    </xdr:from>
    <xdr:to>
      <xdr:col>40</xdr:col>
      <xdr:colOff>447675</xdr:colOff>
      <xdr:row>6</xdr:row>
      <xdr:rowOff>19050</xdr:rowOff>
    </xdr:to>
    <xdr:sp macro="" textlink="">
      <xdr:nvSpPr>
        <xdr:cNvPr id="27" name="Line 74">
          <a:extLst>
            <a:ext uri="{FF2B5EF4-FFF2-40B4-BE49-F238E27FC236}">
              <a16:creationId xmlns:a16="http://schemas.microsoft.com/office/drawing/2014/main" id="{2389CB43-0A6C-42EF-B0B6-3F7B5B7884F9}"/>
            </a:ext>
          </a:extLst>
        </xdr:cNvPr>
        <xdr:cNvSpPr>
          <a:spLocks noChangeShapeType="1"/>
        </xdr:cNvSpPr>
      </xdr:nvSpPr>
      <xdr:spPr bwMode="auto">
        <a:xfrm>
          <a:off x="27031950" y="476250"/>
          <a:ext cx="95154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40</xdr:col>
      <xdr:colOff>451308</xdr:colOff>
      <xdr:row>7</xdr:row>
      <xdr:rowOff>25431</xdr:rowOff>
    </xdr:from>
    <xdr:to>
      <xdr:col>42</xdr:col>
      <xdr:colOff>1009468</xdr:colOff>
      <xdr:row>7</xdr:row>
      <xdr:rowOff>282511</xdr:rowOff>
    </xdr:to>
    <xdr:sp macro="" textlink="">
      <xdr:nvSpPr>
        <xdr:cNvPr id="28" name="報表類別">
          <a:extLst>
            <a:ext uri="{FF2B5EF4-FFF2-40B4-BE49-F238E27FC236}">
              <a16:creationId xmlns:a16="http://schemas.microsoft.com/office/drawing/2014/main" id="{C74D7784-B056-447A-A7A0-DF9BA0866800}"/>
            </a:ext>
          </a:extLst>
        </xdr:cNvPr>
        <xdr:cNvSpPr>
          <a:spLocks noChangeArrowheads="1"/>
        </xdr:cNvSpPr>
      </xdr:nvSpPr>
      <xdr:spPr bwMode="auto">
        <a:xfrm>
          <a:off x="36551058" y="939831"/>
          <a:ext cx="2653660" cy="257080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twoCellAnchor>
  <xdr:twoCellAnchor editAs="oneCell">
    <xdr:from>
      <xdr:col>40</xdr:col>
      <xdr:colOff>371516</xdr:colOff>
      <xdr:row>35</xdr:row>
      <xdr:rowOff>258395</xdr:rowOff>
    </xdr:from>
    <xdr:to>
      <xdr:col>42</xdr:col>
      <xdr:colOff>1015948</xdr:colOff>
      <xdr:row>36</xdr:row>
      <xdr:rowOff>281825</xdr:rowOff>
    </xdr:to>
    <xdr:sp macro="" textlink="B4">
      <xdr:nvSpPr>
        <xdr:cNvPr id="29" name="報表類別">
          <a:extLst>
            <a:ext uri="{FF2B5EF4-FFF2-40B4-BE49-F238E27FC236}">
              <a16:creationId xmlns:a16="http://schemas.microsoft.com/office/drawing/2014/main" id="{0B42B632-3DF0-4FFC-BBDE-EAF64660B876}"/>
            </a:ext>
          </a:extLst>
        </xdr:cNvPr>
        <xdr:cNvSpPr>
          <a:spLocks noChangeArrowheads="1" noTextEdit="1"/>
        </xdr:cNvSpPr>
      </xdr:nvSpPr>
      <xdr:spPr bwMode="auto">
        <a:xfrm>
          <a:off x="36471266" y="8849945"/>
          <a:ext cx="2739932" cy="280605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/>
        <a:lstStyle/>
        <a:p>
          <a:pPr algn="r"/>
          <a:fld id="{8CB6393E-AE26-45AF-AB28-FFA1D7CFF79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民國111年 1月13日 13:39:52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abSelected="1" topLeftCell="A5" zoomScale="85" zoomScaleNormal="85" workbookViewId="0"/>
  </sheetViews>
  <sheetFormatPr defaultRowHeight="12" x14ac:dyDescent="0.2"/>
  <cols>
    <col min="1" max="1" width="18.83203125" style="2" customWidth="1"/>
    <col min="2" max="2" width="8.83203125" style="2" customWidth="1"/>
    <col min="3" max="4" width="13.33203125" style="2" customWidth="1"/>
    <col min="5" max="17" width="13.33203125" customWidth="1"/>
    <col min="18" max="18" width="18.83203125" customWidth="1"/>
    <col min="19" max="19" width="8.83203125" customWidth="1"/>
    <col min="20" max="29" width="18.33203125" customWidth="1"/>
    <col min="30" max="30" width="18.6640625" customWidth="1"/>
    <col min="31" max="31" width="18.83203125" customWidth="1"/>
    <col min="32" max="32" width="8.83203125" customWidth="1"/>
    <col min="33" max="43" width="18.33203125" customWidth="1"/>
  </cols>
  <sheetData>
    <row r="1" spans="1:43" s="5" customFormat="1" ht="31.5" hidden="1" customHeight="1" x14ac:dyDescent="0.25">
      <c r="A1" s="6" t="s">
        <v>43</v>
      </c>
      <c r="B1" s="6" t="s">
        <v>27</v>
      </c>
      <c r="C1" s="6" t="s">
        <v>28</v>
      </c>
      <c r="D1" s="6" t="s">
        <v>29</v>
      </c>
      <c r="E1" s="80" t="s">
        <v>30</v>
      </c>
      <c r="F1" s="5" t="s">
        <v>31</v>
      </c>
    </row>
    <row r="2" spans="1:43" s="5" customFormat="1" ht="31.5" hidden="1" customHeight="1" x14ac:dyDescent="0.25">
      <c r="A2" s="6" t="s">
        <v>43</v>
      </c>
      <c r="B2" s="6" t="s">
        <v>27</v>
      </c>
      <c r="C2" s="6" t="s">
        <v>28</v>
      </c>
      <c r="D2" s="6" t="s">
        <v>29</v>
      </c>
      <c r="E2" s="80" t="s">
        <v>30</v>
      </c>
      <c r="F2" s="5" t="s">
        <v>31</v>
      </c>
    </row>
    <row r="3" spans="1:43" s="5" customFormat="1" ht="31.5" hidden="1" customHeight="1" x14ac:dyDescent="0.25">
      <c r="A3" s="6" t="s">
        <v>43</v>
      </c>
      <c r="B3" s="6" t="s">
        <v>27</v>
      </c>
      <c r="C3" s="6" t="s">
        <v>28</v>
      </c>
      <c r="D3" s="6" t="s">
        <v>29</v>
      </c>
      <c r="E3" s="80" t="s">
        <v>30</v>
      </c>
      <c r="F3" s="5" t="s">
        <v>31</v>
      </c>
    </row>
    <row r="4" spans="1:43" s="5" customFormat="1" ht="28.5" hidden="1" customHeight="1" x14ac:dyDescent="0.25">
      <c r="A4" s="7"/>
      <c r="B4" s="7"/>
      <c r="C4" s="7"/>
      <c r="D4" s="6"/>
    </row>
    <row r="5" spans="1:43" s="2" customFormat="1" ht="18" customHeight="1" x14ac:dyDescent="0.25">
      <c r="A5" s="41"/>
      <c r="B5" s="41"/>
      <c r="C5" s="41"/>
      <c r="D5" s="4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43" s="2" customFormat="1" ht="18" customHeight="1" x14ac:dyDescent="0.25">
      <c r="A6" s="41"/>
      <c r="B6" s="41"/>
      <c r="C6" s="41"/>
      <c r="D6" s="4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 x14ac:dyDescent="0.45">
      <c r="A7" s="51" t="s">
        <v>41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 t="s">
        <v>44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 t="s">
        <v>47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24" customHeight="1" thickBot="1" x14ac:dyDescent="0.3">
      <c r="A8" s="52" t="str">
        <f>F1</f>
        <v>中華民國110年第4季( 10月至12月 )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 t="str">
        <f>F2</f>
        <v>中華民國110年第4季( 10月至12月 )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 t="str">
        <f>F3</f>
        <v>中華民國110年第4季( 10月至12月 )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20.100000000000001" customHeight="1" x14ac:dyDescent="0.2">
      <c r="A9" s="39" t="s">
        <v>2</v>
      </c>
      <c r="B9" s="40"/>
      <c r="C9" s="59" t="s">
        <v>3</v>
      </c>
      <c r="D9" s="60"/>
      <c r="E9" s="60"/>
      <c r="F9" s="60"/>
      <c r="G9" s="56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39" t="s">
        <v>2</v>
      </c>
      <c r="S9" s="40"/>
      <c r="T9" s="45" t="s">
        <v>0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39" t="s">
        <v>2</v>
      </c>
      <c r="AF9" s="40"/>
      <c r="AG9" s="45" t="s">
        <v>0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s="1" customFormat="1" ht="20.100000000000001" customHeight="1" x14ac:dyDescent="0.2">
      <c r="A10" s="41"/>
      <c r="B10" s="42"/>
      <c r="C10" s="61" t="s">
        <v>1</v>
      </c>
      <c r="D10" s="63" t="s">
        <v>4</v>
      </c>
      <c r="E10" s="63" t="s">
        <v>5</v>
      </c>
      <c r="F10" s="63" t="s">
        <v>6</v>
      </c>
      <c r="G10" s="57" t="s">
        <v>4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41"/>
      <c r="S10" s="42"/>
      <c r="T10" s="47" t="s">
        <v>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1"/>
      <c r="AF10" s="42"/>
      <c r="AG10" s="47" t="s">
        <v>6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1" customFormat="1" ht="39.950000000000003" customHeight="1" thickBot="1" x14ac:dyDescent="0.25">
      <c r="A11" s="43"/>
      <c r="B11" s="4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43"/>
      <c r="S11" s="4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43"/>
      <c r="AF11" s="4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 x14ac:dyDescent="0.2">
      <c r="A12" s="37" t="s">
        <v>39</v>
      </c>
      <c r="B12" s="17" t="s">
        <v>17</v>
      </c>
      <c r="C12" s="68">
        <v>11802</v>
      </c>
      <c r="D12" s="72">
        <v>51</v>
      </c>
      <c r="E12" s="72">
        <v>1271</v>
      </c>
      <c r="F12" s="72">
        <v>10480</v>
      </c>
      <c r="G12" s="72">
        <v>53</v>
      </c>
      <c r="H12" s="76">
        <v>0</v>
      </c>
      <c r="I12" s="76">
        <v>0</v>
      </c>
      <c r="J12" s="72">
        <v>2</v>
      </c>
      <c r="K12" s="76">
        <v>0</v>
      </c>
      <c r="L12" s="76">
        <v>0</v>
      </c>
      <c r="M12" s="72">
        <v>3</v>
      </c>
      <c r="N12" s="72">
        <v>20</v>
      </c>
      <c r="O12" s="72">
        <v>3</v>
      </c>
      <c r="P12" s="72">
        <v>10</v>
      </c>
      <c r="Q12" s="72">
        <v>15</v>
      </c>
      <c r="R12" s="37" t="s">
        <v>39</v>
      </c>
      <c r="S12" s="17" t="s">
        <v>17</v>
      </c>
      <c r="T12" s="68">
        <v>2372</v>
      </c>
      <c r="U12" s="72">
        <v>138</v>
      </c>
      <c r="V12" s="72">
        <v>252</v>
      </c>
      <c r="W12" s="72">
        <v>393</v>
      </c>
      <c r="X12" s="72">
        <v>197</v>
      </c>
      <c r="Y12" s="72">
        <v>77</v>
      </c>
      <c r="Z12" s="72">
        <v>261</v>
      </c>
      <c r="AA12" s="72">
        <v>447</v>
      </c>
      <c r="AB12" s="72">
        <v>146</v>
      </c>
      <c r="AC12" s="72">
        <v>366</v>
      </c>
      <c r="AD12" s="72">
        <v>95</v>
      </c>
      <c r="AE12" s="37" t="s">
        <v>39</v>
      </c>
      <c r="AF12" s="17" t="s">
        <v>17</v>
      </c>
      <c r="AG12" s="68">
        <v>25934</v>
      </c>
      <c r="AH12" s="72">
        <v>2469</v>
      </c>
      <c r="AI12" s="72">
        <v>3758</v>
      </c>
      <c r="AJ12" s="72">
        <v>4744</v>
      </c>
      <c r="AK12" s="72">
        <v>3326</v>
      </c>
      <c r="AL12" s="72">
        <v>1353</v>
      </c>
      <c r="AM12" s="72">
        <v>3787</v>
      </c>
      <c r="AN12" s="72">
        <v>4287</v>
      </c>
      <c r="AO12" s="72">
        <v>735</v>
      </c>
      <c r="AP12" s="72">
        <v>1341</v>
      </c>
      <c r="AQ12" s="81">
        <v>134</v>
      </c>
    </row>
    <row r="13" spans="1:43" s="1" customFormat="1" ht="21" customHeight="1" x14ac:dyDescent="0.2">
      <c r="A13" s="65"/>
      <c r="B13" s="18" t="s">
        <v>18</v>
      </c>
      <c r="C13" s="69">
        <v>6864</v>
      </c>
      <c r="D13" s="73">
        <v>38</v>
      </c>
      <c r="E13" s="73">
        <v>824</v>
      </c>
      <c r="F13" s="73">
        <v>6002</v>
      </c>
      <c r="G13" s="73">
        <v>38</v>
      </c>
      <c r="H13" s="77">
        <v>0</v>
      </c>
      <c r="I13" s="77">
        <v>0</v>
      </c>
      <c r="J13" s="73">
        <v>2</v>
      </c>
      <c r="K13" s="77">
        <v>0</v>
      </c>
      <c r="L13" s="77">
        <v>0</v>
      </c>
      <c r="M13" s="73">
        <v>1</v>
      </c>
      <c r="N13" s="73">
        <v>11</v>
      </c>
      <c r="O13" s="73">
        <v>3</v>
      </c>
      <c r="P13" s="73">
        <v>8</v>
      </c>
      <c r="Q13" s="73">
        <v>13</v>
      </c>
      <c r="R13" s="65"/>
      <c r="S13" s="18" t="s">
        <v>18</v>
      </c>
      <c r="T13" s="69">
        <v>1370</v>
      </c>
      <c r="U13" s="73">
        <v>66</v>
      </c>
      <c r="V13" s="73">
        <v>132</v>
      </c>
      <c r="W13" s="73">
        <v>211</v>
      </c>
      <c r="X13" s="73">
        <v>87</v>
      </c>
      <c r="Y13" s="73">
        <v>26</v>
      </c>
      <c r="Z13" s="73">
        <v>117</v>
      </c>
      <c r="AA13" s="73">
        <v>279</v>
      </c>
      <c r="AB13" s="73">
        <v>115</v>
      </c>
      <c r="AC13" s="73">
        <v>271</v>
      </c>
      <c r="AD13" s="73">
        <v>66</v>
      </c>
      <c r="AE13" s="65"/>
      <c r="AF13" s="18" t="s">
        <v>18</v>
      </c>
      <c r="AG13" s="69">
        <v>13145</v>
      </c>
      <c r="AH13" s="73">
        <v>1320</v>
      </c>
      <c r="AI13" s="73">
        <v>1934</v>
      </c>
      <c r="AJ13" s="73">
        <v>2377</v>
      </c>
      <c r="AK13" s="73">
        <v>1532</v>
      </c>
      <c r="AL13" s="73">
        <v>499</v>
      </c>
      <c r="AM13" s="73">
        <v>1427</v>
      </c>
      <c r="AN13" s="73">
        <v>2549</v>
      </c>
      <c r="AO13" s="73">
        <v>525</v>
      </c>
      <c r="AP13" s="73">
        <v>900</v>
      </c>
      <c r="AQ13" s="82">
        <v>82</v>
      </c>
    </row>
    <row r="14" spans="1:43" s="1" customFormat="1" ht="21" customHeight="1" x14ac:dyDescent="0.2">
      <c r="A14" s="66"/>
      <c r="B14" s="18" t="s">
        <v>19</v>
      </c>
      <c r="C14" s="69">
        <v>4938</v>
      </c>
      <c r="D14" s="73">
        <v>13</v>
      </c>
      <c r="E14" s="73">
        <v>447</v>
      </c>
      <c r="F14" s="73">
        <v>4478</v>
      </c>
      <c r="G14" s="73">
        <v>15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3">
        <v>2</v>
      </c>
      <c r="N14" s="73">
        <v>9</v>
      </c>
      <c r="O14" s="77">
        <v>0</v>
      </c>
      <c r="P14" s="73">
        <v>2</v>
      </c>
      <c r="Q14" s="73">
        <v>2</v>
      </c>
      <c r="R14" s="66"/>
      <c r="S14" s="18" t="s">
        <v>19</v>
      </c>
      <c r="T14" s="69">
        <v>1002</v>
      </c>
      <c r="U14" s="73">
        <v>72</v>
      </c>
      <c r="V14" s="73">
        <v>120</v>
      </c>
      <c r="W14" s="73">
        <v>182</v>
      </c>
      <c r="X14" s="73">
        <v>110</v>
      </c>
      <c r="Y14" s="73">
        <v>51</v>
      </c>
      <c r="Z14" s="73">
        <v>144</v>
      </c>
      <c r="AA14" s="73">
        <v>168</v>
      </c>
      <c r="AB14" s="73">
        <v>31</v>
      </c>
      <c r="AC14" s="73">
        <v>95</v>
      </c>
      <c r="AD14" s="73">
        <v>29</v>
      </c>
      <c r="AE14" s="66"/>
      <c r="AF14" s="18" t="s">
        <v>19</v>
      </c>
      <c r="AG14" s="69">
        <v>12789</v>
      </c>
      <c r="AH14" s="73">
        <v>1149</v>
      </c>
      <c r="AI14" s="73">
        <v>1824</v>
      </c>
      <c r="AJ14" s="73">
        <v>2367</v>
      </c>
      <c r="AK14" s="73">
        <v>1794</v>
      </c>
      <c r="AL14" s="73">
        <v>854</v>
      </c>
      <c r="AM14" s="73">
        <v>2360</v>
      </c>
      <c r="AN14" s="73">
        <v>1738</v>
      </c>
      <c r="AO14" s="73">
        <v>210</v>
      </c>
      <c r="AP14" s="73">
        <v>441</v>
      </c>
      <c r="AQ14" s="82">
        <v>52</v>
      </c>
    </row>
    <row r="15" spans="1:43" s="1" customFormat="1" ht="21" customHeight="1" x14ac:dyDescent="0.2">
      <c r="A15" s="34" t="s">
        <v>20</v>
      </c>
      <c r="B15" s="18" t="s">
        <v>17</v>
      </c>
      <c r="C15" s="69">
        <v>2636</v>
      </c>
      <c r="D15" s="73">
        <v>10</v>
      </c>
      <c r="E15" s="73">
        <v>430</v>
      </c>
      <c r="F15" s="73">
        <v>2196</v>
      </c>
      <c r="G15" s="73">
        <v>11</v>
      </c>
      <c r="H15" s="77">
        <v>0</v>
      </c>
      <c r="I15" s="77">
        <v>0</v>
      </c>
      <c r="J15" s="73">
        <v>1</v>
      </c>
      <c r="K15" s="77">
        <v>0</v>
      </c>
      <c r="L15" s="77">
        <v>0</v>
      </c>
      <c r="M15" s="73">
        <v>1</v>
      </c>
      <c r="N15" s="73">
        <v>5</v>
      </c>
      <c r="O15" s="77">
        <v>0</v>
      </c>
      <c r="P15" s="73">
        <v>1</v>
      </c>
      <c r="Q15" s="73">
        <v>3</v>
      </c>
      <c r="R15" s="34" t="s">
        <v>20</v>
      </c>
      <c r="S15" s="18" t="s">
        <v>17</v>
      </c>
      <c r="T15" s="69">
        <v>804</v>
      </c>
      <c r="U15" s="73">
        <v>50</v>
      </c>
      <c r="V15" s="73">
        <v>76</v>
      </c>
      <c r="W15" s="73">
        <v>141</v>
      </c>
      <c r="X15" s="73">
        <v>76</v>
      </c>
      <c r="Y15" s="73">
        <v>27</v>
      </c>
      <c r="Z15" s="73">
        <v>78</v>
      </c>
      <c r="AA15" s="73">
        <v>158</v>
      </c>
      <c r="AB15" s="73">
        <v>45</v>
      </c>
      <c r="AC15" s="73">
        <v>119</v>
      </c>
      <c r="AD15" s="73">
        <v>34</v>
      </c>
      <c r="AE15" s="34" t="s">
        <v>20</v>
      </c>
      <c r="AF15" s="18" t="s">
        <v>17</v>
      </c>
      <c r="AG15" s="69">
        <v>5062</v>
      </c>
      <c r="AH15" s="73">
        <v>386</v>
      </c>
      <c r="AI15" s="73">
        <v>703</v>
      </c>
      <c r="AJ15" s="73">
        <v>872</v>
      </c>
      <c r="AK15" s="73">
        <v>660</v>
      </c>
      <c r="AL15" s="73">
        <v>261</v>
      </c>
      <c r="AM15" s="73">
        <v>726</v>
      </c>
      <c r="AN15" s="73">
        <v>927</v>
      </c>
      <c r="AO15" s="73">
        <v>155</v>
      </c>
      <c r="AP15" s="73">
        <v>335</v>
      </c>
      <c r="AQ15" s="82">
        <v>37</v>
      </c>
    </row>
    <row r="16" spans="1:43" s="1" customFormat="1" ht="21" customHeight="1" x14ac:dyDescent="0.2">
      <c r="A16" s="65"/>
      <c r="B16" s="18" t="s">
        <v>18</v>
      </c>
      <c r="C16" s="69">
        <v>1449</v>
      </c>
      <c r="D16" s="73">
        <v>4</v>
      </c>
      <c r="E16" s="73">
        <v>260</v>
      </c>
      <c r="F16" s="73">
        <v>1185</v>
      </c>
      <c r="G16" s="73">
        <v>4</v>
      </c>
      <c r="H16" s="77">
        <v>0</v>
      </c>
      <c r="I16" s="77">
        <v>0</v>
      </c>
      <c r="J16" s="73">
        <v>1</v>
      </c>
      <c r="K16" s="77">
        <v>0</v>
      </c>
      <c r="L16" s="77">
        <v>0</v>
      </c>
      <c r="M16" s="77">
        <v>0</v>
      </c>
      <c r="N16" s="73">
        <v>2</v>
      </c>
      <c r="O16" s="77">
        <v>0</v>
      </c>
      <c r="P16" s="77">
        <v>0</v>
      </c>
      <c r="Q16" s="73">
        <v>1</v>
      </c>
      <c r="R16" s="65"/>
      <c r="S16" s="18" t="s">
        <v>18</v>
      </c>
      <c r="T16" s="69">
        <v>452</v>
      </c>
      <c r="U16" s="73">
        <v>24</v>
      </c>
      <c r="V16" s="73">
        <v>40</v>
      </c>
      <c r="W16" s="73">
        <v>70</v>
      </c>
      <c r="X16" s="73">
        <v>42</v>
      </c>
      <c r="Y16" s="73">
        <v>9</v>
      </c>
      <c r="Z16" s="73">
        <v>33</v>
      </c>
      <c r="AA16" s="73">
        <v>94</v>
      </c>
      <c r="AB16" s="73">
        <v>36</v>
      </c>
      <c r="AC16" s="73">
        <v>82</v>
      </c>
      <c r="AD16" s="73">
        <v>22</v>
      </c>
      <c r="AE16" s="65"/>
      <c r="AF16" s="18" t="s">
        <v>18</v>
      </c>
      <c r="AG16" s="69">
        <v>2507</v>
      </c>
      <c r="AH16" s="73">
        <v>209</v>
      </c>
      <c r="AI16" s="73">
        <v>352</v>
      </c>
      <c r="AJ16" s="73">
        <v>451</v>
      </c>
      <c r="AK16" s="73">
        <v>311</v>
      </c>
      <c r="AL16" s="73">
        <v>97</v>
      </c>
      <c r="AM16" s="73">
        <v>245</v>
      </c>
      <c r="AN16" s="73">
        <v>509</v>
      </c>
      <c r="AO16" s="73">
        <v>106</v>
      </c>
      <c r="AP16" s="73">
        <v>209</v>
      </c>
      <c r="AQ16" s="82">
        <v>18</v>
      </c>
    </row>
    <row r="17" spans="1:43" s="1" customFormat="1" ht="21" customHeight="1" x14ac:dyDescent="0.2">
      <c r="A17" s="66"/>
      <c r="B17" s="18" t="s">
        <v>19</v>
      </c>
      <c r="C17" s="69">
        <v>1187</v>
      </c>
      <c r="D17" s="73">
        <v>6</v>
      </c>
      <c r="E17" s="73">
        <v>170</v>
      </c>
      <c r="F17" s="73">
        <v>1011</v>
      </c>
      <c r="G17" s="73">
        <v>7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3">
        <v>1</v>
      </c>
      <c r="N17" s="73">
        <v>3</v>
      </c>
      <c r="O17" s="77">
        <v>0</v>
      </c>
      <c r="P17" s="73">
        <v>1</v>
      </c>
      <c r="Q17" s="73">
        <v>2</v>
      </c>
      <c r="R17" s="66"/>
      <c r="S17" s="18" t="s">
        <v>19</v>
      </c>
      <c r="T17" s="69">
        <v>352</v>
      </c>
      <c r="U17" s="73">
        <v>26</v>
      </c>
      <c r="V17" s="73">
        <v>36</v>
      </c>
      <c r="W17" s="73">
        <v>71</v>
      </c>
      <c r="X17" s="73">
        <v>34</v>
      </c>
      <c r="Y17" s="73">
        <v>18</v>
      </c>
      <c r="Z17" s="73">
        <v>45</v>
      </c>
      <c r="AA17" s="73">
        <v>64</v>
      </c>
      <c r="AB17" s="73">
        <v>9</v>
      </c>
      <c r="AC17" s="73">
        <v>37</v>
      </c>
      <c r="AD17" s="73">
        <v>12</v>
      </c>
      <c r="AE17" s="66"/>
      <c r="AF17" s="18" t="s">
        <v>19</v>
      </c>
      <c r="AG17" s="69">
        <v>2555</v>
      </c>
      <c r="AH17" s="73">
        <v>177</v>
      </c>
      <c r="AI17" s="73">
        <v>351</v>
      </c>
      <c r="AJ17" s="73">
        <v>421</v>
      </c>
      <c r="AK17" s="73">
        <v>349</v>
      </c>
      <c r="AL17" s="73">
        <v>164</v>
      </c>
      <c r="AM17" s="73">
        <v>481</v>
      </c>
      <c r="AN17" s="73">
        <v>418</v>
      </c>
      <c r="AO17" s="73">
        <v>49</v>
      </c>
      <c r="AP17" s="73">
        <v>126</v>
      </c>
      <c r="AQ17" s="82">
        <v>19</v>
      </c>
    </row>
    <row r="18" spans="1:43" s="1" customFormat="1" ht="21" customHeight="1" x14ac:dyDescent="0.2">
      <c r="A18" s="34" t="s">
        <v>21</v>
      </c>
      <c r="B18" s="18" t="s">
        <v>17</v>
      </c>
      <c r="C18" s="69">
        <v>1888</v>
      </c>
      <c r="D18" s="73">
        <v>9</v>
      </c>
      <c r="E18" s="73">
        <v>124</v>
      </c>
      <c r="F18" s="73">
        <v>1755</v>
      </c>
      <c r="G18" s="73">
        <v>9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3">
        <v>6</v>
      </c>
      <c r="O18" s="77">
        <v>0</v>
      </c>
      <c r="P18" s="73">
        <v>3</v>
      </c>
      <c r="Q18" s="77">
        <v>0</v>
      </c>
      <c r="R18" s="34" t="s">
        <v>21</v>
      </c>
      <c r="S18" s="18" t="s">
        <v>17</v>
      </c>
      <c r="T18" s="69">
        <v>218</v>
      </c>
      <c r="U18" s="73">
        <v>10</v>
      </c>
      <c r="V18" s="73">
        <v>20</v>
      </c>
      <c r="W18" s="73">
        <v>31</v>
      </c>
      <c r="X18" s="73">
        <v>23</v>
      </c>
      <c r="Y18" s="73">
        <v>4</v>
      </c>
      <c r="Z18" s="73">
        <v>28</v>
      </c>
      <c r="AA18" s="73">
        <v>53</v>
      </c>
      <c r="AB18" s="73">
        <v>9</v>
      </c>
      <c r="AC18" s="73">
        <v>36</v>
      </c>
      <c r="AD18" s="73">
        <v>4</v>
      </c>
      <c r="AE18" s="34" t="s">
        <v>21</v>
      </c>
      <c r="AF18" s="18" t="s">
        <v>17</v>
      </c>
      <c r="AG18" s="69">
        <v>3838</v>
      </c>
      <c r="AH18" s="73">
        <v>321</v>
      </c>
      <c r="AI18" s="73">
        <v>540</v>
      </c>
      <c r="AJ18" s="73">
        <v>703</v>
      </c>
      <c r="AK18" s="73">
        <v>481</v>
      </c>
      <c r="AL18" s="73">
        <v>192</v>
      </c>
      <c r="AM18" s="73">
        <v>517</v>
      </c>
      <c r="AN18" s="73">
        <v>693</v>
      </c>
      <c r="AO18" s="73">
        <v>122</v>
      </c>
      <c r="AP18" s="73">
        <v>241</v>
      </c>
      <c r="AQ18" s="82">
        <v>28</v>
      </c>
    </row>
    <row r="19" spans="1:43" s="1" customFormat="1" ht="21" customHeight="1" x14ac:dyDescent="0.2">
      <c r="A19" s="65"/>
      <c r="B19" s="18" t="s">
        <v>18</v>
      </c>
      <c r="C19" s="69">
        <v>1058</v>
      </c>
      <c r="D19" s="73">
        <v>6</v>
      </c>
      <c r="E19" s="73">
        <v>84</v>
      </c>
      <c r="F19" s="73">
        <v>968</v>
      </c>
      <c r="G19" s="73">
        <v>6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3">
        <v>3</v>
      </c>
      <c r="O19" s="77">
        <v>0</v>
      </c>
      <c r="P19" s="73">
        <v>3</v>
      </c>
      <c r="Q19" s="77">
        <v>0</v>
      </c>
      <c r="R19" s="65"/>
      <c r="S19" s="18" t="s">
        <v>18</v>
      </c>
      <c r="T19" s="69">
        <v>133</v>
      </c>
      <c r="U19" s="73">
        <v>3</v>
      </c>
      <c r="V19" s="73">
        <v>12</v>
      </c>
      <c r="W19" s="73">
        <v>20</v>
      </c>
      <c r="X19" s="73">
        <v>9</v>
      </c>
      <c r="Y19" s="77">
        <v>0</v>
      </c>
      <c r="Z19" s="73">
        <v>16</v>
      </c>
      <c r="AA19" s="73">
        <v>34</v>
      </c>
      <c r="AB19" s="73">
        <v>7</v>
      </c>
      <c r="AC19" s="73">
        <v>31</v>
      </c>
      <c r="AD19" s="73">
        <v>1</v>
      </c>
      <c r="AE19" s="65"/>
      <c r="AF19" s="18" t="s">
        <v>18</v>
      </c>
      <c r="AG19" s="69">
        <v>1995</v>
      </c>
      <c r="AH19" s="73">
        <v>181</v>
      </c>
      <c r="AI19" s="73">
        <v>286</v>
      </c>
      <c r="AJ19" s="73">
        <v>353</v>
      </c>
      <c r="AK19" s="73">
        <v>237</v>
      </c>
      <c r="AL19" s="73">
        <v>77</v>
      </c>
      <c r="AM19" s="73">
        <v>195</v>
      </c>
      <c r="AN19" s="73">
        <v>391</v>
      </c>
      <c r="AO19" s="73">
        <v>91</v>
      </c>
      <c r="AP19" s="73">
        <v>167</v>
      </c>
      <c r="AQ19" s="82">
        <v>17</v>
      </c>
    </row>
    <row r="20" spans="1:43" s="1" customFormat="1" ht="21" customHeight="1" x14ac:dyDescent="0.2">
      <c r="A20" s="66"/>
      <c r="B20" s="18" t="s">
        <v>19</v>
      </c>
      <c r="C20" s="69">
        <v>830</v>
      </c>
      <c r="D20" s="73">
        <v>3</v>
      </c>
      <c r="E20" s="73">
        <v>40</v>
      </c>
      <c r="F20" s="73">
        <v>787</v>
      </c>
      <c r="G20" s="73">
        <v>3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3">
        <v>3</v>
      </c>
      <c r="O20" s="77">
        <v>0</v>
      </c>
      <c r="P20" s="77">
        <v>0</v>
      </c>
      <c r="Q20" s="77">
        <v>0</v>
      </c>
      <c r="R20" s="66"/>
      <c r="S20" s="18" t="s">
        <v>19</v>
      </c>
      <c r="T20" s="69">
        <v>85</v>
      </c>
      <c r="U20" s="73">
        <v>7</v>
      </c>
      <c r="V20" s="73">
        <v>8</v>
      </c>
      <c r="W20" s="73">
        <v>11</v>
      </c>
      <c r="X20" s="73">
        <v>14</v>
      </c>
      <c r="Y20" s="73">
        <v>4</v>
      </c>
      <c r="Z20" s="73">
        <v>12</v>
      </c>
      <c r="AA20" s="73">
        <v>19</v>
      </c>
      <c r="AB20" s="73">
        <v>2</v>
      </c>
      <c r="AC20" s="73">
        <v>5</v>
      </c>
      <c r="AD20" s="73">
        <v>3</v>
      </c>
      <c r="AE20" s="66"/>
      <c r="AF20" s="18" t="s">
        <v>19</v>
      </c>
      <c r="AG20" s="69">
        <v>1843</v>
      </c>
      <c r="AH20" s="73">
        <v>140</v>
      </c>
      <c r="AI20" s="73">
        <v>254</v>
      </c>
      <c r="AJ20" s="73">
        <v>350</v>
      </c>
      <c r="AK20" s="73">
        <v>244</v>
      </c>
      <c r="AL20" s="73">
        <v>115</v>
      </c>
      <c r="AM20" s="73">
        <v>322</v>
      </c>
      <c r="AN20" s="73">
        <v>302</v>
      </c>
      <c r="AO20" s="73">
        <v>31</v>
      </c>
      <c r="AP20" s="73">
        <v>74</v>
      </c>
      <c r="AQ20" s="82">
        <v>11</v>
      </c>
    </row>
    <row r="21" spans="1:43" s="1" customFormat="1" ht="21" customHeight="1" x14ac:dyDescent="0.2">
      <c r="A21" s="34" t="s">
        <v>22</v>
      </c>
      <c r="B21" s="18" t="s">
        <v>17</v>
      </c>
      <c r="C21" s="69">
        <v>773</v>
      </c>
      <c r="D21" s="77">
        <v>0</v>
      </c>
      <c r="E21" s="73">
        <v>58</v>
      </c>
      <c r="F21" s="73">
        <v>715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  <c r="R21" s="34" t="s">
        <v>22</v>
      </c>
      <c r="S21" s="18" t="s">
        <v>17</v>
      </c>
      <c r="T21" s="69">
        <v>94</v>
      </c>
      <c r="U21" s="73">
        <v>4</v>
      </c>
      <c r="V21" s="73">
        <v>10</v>
      </c>
      <c r="W21" s="73">
        <v>8</v>
      </c>
      <c r="X21" s="73">
        <v>8</v>
      </c>
      <c r="Y21" s="73">
        <v>5</v>
      </c>
      <c r="Z21" s="73">
        <v>5</v>
      </c>
      <c r="AA21" s="73">
        <v>22</v>
      </c>
      <c r="AB21" s="73">
        <v>10</v>
      </c>
      <c r="AC21" s="73">
        <v>18</v>
      </c>
      <c r="AD21" s="73">
        <v>4</v>
      </c>
      <c r="AE21" s="34" t="s">
        <v>22</v>
      </c>
      <c r="AF21" s="18" t="s">
        <v>17</v>
      </c>
      <c r="AG21" s="69">
        <v>1827</v>
      </c>
      <c r="AH21" s="73">
        <v>137</v>
      </c>
      <c r="AI21" s="73">
        <v>297</v>
      </c>
      <c r="AJ21" s="73">
        <v>379</v>
      </c>
      <c r="AK21" s="73">
        <v>230</v>
      </c>
      <c r="AL21" s="73">
        <v>66</v>
      </c>
      <c r="AM21" s="73">
        <v>274</v>
      </c>
      <c r="AN21" s="73">
        <v>312</v>
      </c>
      <c r="AO21" s="73">
        <v>53</v>
      </c>
      <c r="AP21" s="73">
        <v>67</v>
      </c>
      <c r="AQ21" s="82">
        <v>12</v>
      </c>
    </row>
    <row r="22" spans="1:43" s="1" customFormat="1" ht="21" customHeight="1" x14ac:dyDescent="0.2">
      <c r="A22" s="65"/>
      <c r="B22" s="18" t="s">
        <v>18</v>
      </c>
      <c r="C22" s="69">
        <v>484</v>
      </c>
      <c r="D22" s="77">
        <v>0</v>
      </c>
      <c r="E22" s="73">
        <v>39</v>
      </c>
      <c r="F22" s="73">
        <v>445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  <c r="R22" s="65"/>
      <c r="S22" s="18" t="s">
        <v>18</v>
      </c>
      <c r="T22" s="69">
        <v>60</v>
      </c>
      <c r="U22" s="73">
        <v>1</v>
      </c>
      <c r="V22" s="73">
        <v>4</v>
      </c>
      <c r="W22" s="73">
        <v>6</v>
      </c>
      <c r="X22" s="73">
        <v>5</v>
      </c>
      <c r="Y22" s="73">
        <v>4</v>
      </c>
      <c r="Z22" s="73">
        <v>3</v>
      </c>
      <c r="AA22" s="73">
        <v>13</v>
      </c>
      <c r="AB22" s="73">
        <v>9</v>
      </c>
      <c r="AC22" s="73">
        <v>12</v>
      </c>
      <c r="AD22" s="73">
        <v>3</v>
      </c>
      <c r="AE22" s="65"/>
      <c r="AF22" s="18" t="s">
        <v>18</v>
      </c>
      <c r="AG22" s="69">
        <v>961</v>
      </c>
      <c r="AH22" s="73">
        <v>81</v>
      </c>
      <c r="AI22" s="73">
        <v>155</v>
      </c>
      <c r="AJ22" s="73">
        <v>187</v>
      </c>
      <c r="AK22" s="73">
        <v>96</v>
      </c>
      <c r="AL22" s="73">
        <v>26</v>
      </c>
      <c r="AM22" s="73">
        <v>114</v>
      </c>
      <c r="AN22" s="73">
        <v>206</v>
      </c>
      <c r="AO22" s="73">
        <v>43</v>
      </c>
      <c r="AP22" s="73">
        <v>44</v>
      </c>
      <c r="AQ22" s="82">
        <v>9</v>
      </c>
    </row>
    <row r="23" spans="1:43" s="1" customFormat="1" ht="21" customHeight="1" x14ac:dyDescent="0.2">
      <c r="A23" s="66"/>
      <c r="B23" s="18" t="s">
        <v>19</v>
      </c>
      <c r="C23" s="69">
        <v>289</v>
      </c>
      <c r="D23" s="77">
        <v>0</v>
      </c>
      <c r="E23" s="73">
        <v>19</v>
      </c>
      <c r="F23" s="73">
        <v>270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66"/>
      <c r="S23" s="18" t="s">
        <v>19</v>
      </c>
      <c r="T23" s="69">
        <v>34</v>
      </c>
      <c r="U23" s="73">
        <v>3</v>
      </c>
      <c r="V23" s="73">
        <v>6</v>
      </c>
      <c r="W23" s="73">
        <v>2</v>
      </c>
      <c r="X23" s="73">
        <v>3</v>
      </c>
      <c r="Y23" s="73">
        <v>1</v>
      </c>
      <c r="Z23" s="73">
        <v>2</v>
      </c>
      <c r="AA23" s="73">
        <v>9</v>
      </c>
      <c r="AB23" s="73">
        <v>1</v>
      </c>
      <c r="AC23" s="73">
        <v>6</v>
      </c>
      <c r="AD23" s="73">
        <v>1</v>
      </c>
      <c r="AE23" s="66"/>
      <c r="AF23" s="18" t="s">
        <v>19</v>
      </c>
      <c r="AG23" s="69">
        <v>866</v>
      </c>
      <c r="AH23" s="73">
        <v>56</v>
      </c>
      <c r="AI23" s="73">
        <v>142</v>
      </c>
      <c r="AJ23" s="73">
        <v>192</v>
      </c>
      <c r="AK23" s="73">
        <v>134</v>
      </c>
      <c r="AL23" s="73">
        <v>40</v>
      </c>
      <c r="AM23" s="73">
        <v>160</v>
      </c>
      <c r="AN23" s="73">
        <v>106</v>
      </c>
      <c r="AO23" s="73">
        <v>10</v>
      </c>
      <c r="AP23" s="73">
        <v>23</v>
      </c>
      <c r="AQ23" s="82">
        <v>3</v>
      </c>
    </row>
    <row r="24" spans="1:43" s="1" customFormat="1" ht="21" customHeight="1" x14ac:dyDescent="0.2">
      <c r="A24" s="34" t="s">
        <v>23</v>
      </c>
      <c r="B24" s="18" t="s">
        <v>17</v>
      </c>
      <c r="C24" s="69">
        <v>1405</v>
      </c>
      <c r="D24" s="73">
        <v>4</v>
      </c>
      <c r="E24" s="73">
        <v>122</v>
      </c>
      <c r="F24" s="73">
        <v>1279</v>
      </c>
      <c r="G24" s="73">
        <v>4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3">
        <v>1</v>
      </c>
      <c r="N24" s="73">
        <v>2</v>
      </c>
      <c r="O24" s="77">
        <v>0</v>
      </c>
      <c r="P24" s="73">
        <v>1</v>
      </c>
      <c r="Q24" s="77">
        <v>0</v>
      </c>
      <c r="R24" s="34" t="s">
        <v>23</v>
      </c>
      <c r="S24" s="18" t="s">
        <v>17</v>
      </c>
      <c r="T24" s="69">
        <v>255</v>
      </c>
      <c r="U24" s="73">
        <v>18</v>
      </c>
      <c r="V24" s="73">
        <v>34</v>
      </c>
      <c r="W24" s="73">
        <v>48</v>
      </c>
      <c r="X24" s="73">
        <v>24</v>
      </c>
      <c r="Y24" s="73">
        <v>8</v>
      </c>
      <c r="Z24" s="73">
        <v>32</v>
      </c>
      <c r="AA24" s="73">
        <v>33</v>
      </c>
      <c r="AB24" s="73">
        <v>15</v>
      </c>
      <c r="AC24" s="73">
        <v>38</v>
      </c>
      <c r="AD24" s="73">
        <v>5</v>
      </c>
      <c r="AE24" s="34" t="s">
        <v>23</v>
      </c>
      <c r="AF24" s="18" t="s">
        <v>17</v>
      </c>
      <c r="AG24" s="69">
        <v>3209</v>
      </c>
      <c r="AH24" s="73">
        <v>342</v>
      </c>
      <c r="AI24" s="73">
        <v>452</v>
      </c>
      <c r="AJ24" s="73">
        <v>547</v>
      </c>
      <c r="AK24" s="73">
        <v>410</v>
      </c>
      <c r="AL24" s="73">
        <v>178</v>
      </c>
      <c r="AM24" s="73">
        <v>506</v>
      </c>
      <c r="AN24" s="73">
        <v>539</v>
      </c>
      <c r="AO24" s="73">
        <v>80</v>
      </c>
      <c r="AP24" s="73">
        <v>143</v>
      </c>
      <c r="AQ24" s="82">
        <v>12</v>
      </c>
    </row>
    <row r="25" spans="1:43" s="1" customFormat="1" ht="21" customHeight="1" x14ac:dyDescent="0.2">
      <c r="A25" s="65"/>
      <c r="B25" s="18" t="s">
        <v>18</v>
      </c>
      <c r="C25" s="69">
        <v>843</v>
      </c>
      <c r="D25" s="73">
        <v>1</v>
      </c>
      <c r="E25" s="73">
        <v>88</v>
      </c>
      <c r="F25" s="73">
        <v>754</v>
      </c>
      <c r="G25" s="73">
        <v>1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3">
        <v>1</v>
      </c>
      <c r="Q25" s="77">
        <v>0</v>
      </c>
      <c r="R25" s="65"/>
      <c r="S25" s="18" t="s">
        <v>18</v>
      </c>
      <c r="T25" s="69">
        <v>158</v>
      </c>
      <c r="U25" s="73">
        <v>12</v>
      </c>
      <c r="V25" s="73">
        <v>21</v>
      </c>
      <c r="W25" s="73">
        <v>25</v>
      </c>
      <c r="X25" s="73">
        <v>9</v>
      </c>
      <c r="Y25" s="73">
        <v>1</v>
      </c>
      <c r="Z25" s="73">
        <v>16</v>
      </c>
      <c r="AA25" s="73">
        <v>26</v>
      </c>
      <c r="AB25" s="73">
        <v>14</v>
      </c>
      <c r="AC25" s="73">
        <v>32</v>
      </c>
      <c r="AD25" s="73">
        <v>2</v>
      </c>
      <c r="AE25" s="65"/>
      <c r="AF25" s="18" t="s">
        <v>18</v>
      </c>
      <c r="AG25" s="69">
        <v>1618</v>
      </c>
      <c r="AH25" s="73">
        <v>182</v>
      </c>
      <c r="AI25" s="73">
        <v>234</v>
      </c>
      <c r="AJ25" s="73">
        <v>260</v>
      </c>
      <c r="AK25" s="73">
        <v>183</v>
      </c>
      <c r="AL25" s="73">
        <v>67</v>
      </c>
      <c r="AM25" s="73">
        <v>196</v>
      </c>
      <c r="AN25" s="73">
        <v>334</v>
      </c>
      <c r="AO25" s="73">
        <v>60</v>
      </c>
      <c r="AP25" s="73">
        <v>95</v>
      </c>
      <c r="AQ25" s="82">
        <v>7</v>
      </c>
    </row>
    <row r="26" spans="1:43" s="1" customFormat="1" ht="21" customHeight="1" x14ac:dyDescent="0.2">
      <c r="A26" s="66"/>
      <c r="B26" s="18" t="s">
        <v>19</v>
      </c>
      <c r="C26" s="69">
        <v>562</v>
      </c>
      <c r="D26" s="73">
        <v>3</v>
      </c>
      <c r="E26" s="73">
        <v>34</v>
      </c>
      <c r="F26" s="73">
        <v>525</v>
      </c>
      <c r="G26" s="73">
        <v>3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3">
        <v>1</v>
      </c>
      <c r="N26" s="73">
        <v>2</v>
      </c>
      <c r="O26" s="77">
        <v>0</v>
      </c>
      <c r="P26" s="77">
        <v>0</v>
      </c>
      <c r="Q26" s="77">
        <v>0</v>
      </c>
      <c r="R26" s="66"/>
      <c r="S26" s="18" t="s">
        <v>19</v>
      </c>
      <c r="T26" s="69">
        <v>97</v>
      </c>
      <c r="U26" s="73">
        <v>6</v>
      </c>
      <c r="V26" s="73">
        <v>13</v>
      </c>
      <c r="W26" s="73">
        <v>23</v>
      </c>
      <c r="X26" s="73">
        <v>15</v>
      </c>
      <c r="Y26" s="73">
        <v>7</v>
      </c>
      <c r="Z26" s="73">
        <v>16</v>
      </c>
      <c r="AA26" s="73">
        <v>7</v>
      </c>
      <c r="AB26" s="73">
        <v>1</v>
      </c>
      <c r="AC26" s="73">
        <v>6</v>
      </c>
      <c r="AD26" s="73">
        <v>3</v>
      </c>
      <c r="AE26" s="66"/>
      <c r="AF26" s="18" t="s">
        <v>19</v>
      </c>
      <c r="AG26" s="69">
        <v>1591</v>
      </c>
      <c r="AH26" s="73">
        <v>160</v>
      </c>
      <c r="AI26" s="73">
        <v>218</v>
      </c>
      <c r="AJ26" s="73">
        <v>287</v>
      </c>
      <c r="AK26" s="73">
        <v>227</v>
      </c>
      <c r="AL26" s="73">
        <v>111</v>
      </c>
      <c r="AM26" s="73">
        <v>310</v>
      </c>
      <c r="AN26" s="73">
        <v>205</v>
      </c>
      <c r="AO26" s="73">
        <v>20</v>
      </c>
      <c r="AP26" s="73">
        <v>48</v>
      </c>
      <c r="AQ26" s="82">
        <v>5</v>
      </c>
    </row>
    <row r="27" spans="1:43" s="1" customFormat="1" ht="21" customHeight="1" x14ac:dyDescent="0.2">
      <c r="A27" s="34" t="s">
        <v>24</v>
      </c>
      <c r="B27" s="18" t="s">
        <v>17</v>
      </c>
      <c r="C27" s="69">
        <v>1066</v>
      </c>
      <c r="D27" s="73">
        <v>2</v>
      </c>
      <c r="E27" s="73">
        <v>109</v>
      </c>
      <c r="F27" s="73">
        <v>955</v>
      </c>
      <c r="G27" s="73">
        <v>2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3">
        <v>2</v>
      </c>
      <c r="R27" s="34" t="s">
        <v>24</v>
      </c>
      <c r="S27" s="18" t="s">
        <v>17</v>
      </c>
      <c r="T27" s="69">
        <v>222</v>
      </c>
      <c r="U27" s="73">
        <v>21</v>
      </c>
      <c r="V27" s="73">
        <v>31</v>
      </c>
      <c r="W27" s="73">
        <v>33</v>
      </c>
      <c r="X27" s="73">
        <v>10</v>
      </c>
      <c r="Y27" s="73">
        <v>8</v>
      </c>
      <c r="Z27" s="73">
        <v>25</v>
      </c>
      <c r="AA27" s="73">
        <v>44</v>
      </c>
      <c r="AB27" s="73">
        <v>14</v>
      </c>
      <c r="AC27" s="73">
        <v>25</v>
      </c>
      <c r="AD27" s="73">
        <v>11</v>
      </c>
      <c r="AE27" s="34" t="s">
        <v>24</v>
      </c>
      <c r="AF27" s="18" t="s">
        <v>17</v>
      </c>
      <c r="AG27" s="69">
        <v>2432</v>
      </c>
      <c r="AH27" s="73">
        <v>256</v>
      </c>
      <c r="AI27" s="73">
        <v>328</v>
      </c>
      <c r="AJ27" s="73">
        <v>455</v>
      </c>
      <c r="AK27" s="73">
        <v>297</v>
      </c>
      <c r="AL27" s="73">
        <v>134</v>
      </c>
      <c r="AM27" s="73">
        <v>383</v>
      </c>
      <c r="AN27" s="73">
        <v>386</v>
      </c>
      <c r="AO27" s="73">
        <v>59</v>
      </c>
      <c r="AP27" s="73">
        <v>126</v>
      </c>
      <c r="AQ27" s="82">
        <v>8</v>
      </c>
    </row>
    <row r="28" spans="1:43" s="1" customFormat="1" ht="21" customHeight="1" x14ac:dyDescent="0.2">
      <c r="A28" s="65"/>
      <c r="B28" s="18" t="s">
        <v>18</v>
      </c>
      <c r="C28" s="69">
        <v>605</v>
      </c>
      <c r="D28" s="73">
        <v>2</v>
      </c>
      <c r="E28" s="73">
        <v>66</v>
      </c>
      <c r="F28" s="73">
        <v>537</v>
      </c>
      <c r="G28" s="73">
        <v>2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3">
        <v>2</v>
      </c>
      <c r="R28" s="65"/>
      <c r="S28" s="18" t="s">
        <v>18</v>
      </c>
      <c r="T28" s="69">
        <v>113</v>
      </c>
      <c r="U28" s="73">
        <v>9</v>
      </c>
      <c r="V28" s="73">
        <v>14</v>
      </c>
      <c r="W28" s="73">
        <v>16</v>
      </c>
      <c r="X28" s="73">
        <v>2</v>
      </c>
      <c r="Y28" s="73">
        <v>2</v>
      </c>
      <c r="Z28" s="73">
        <v>9</v>
      </c>
      <c r="AA28" s="73">
        <v>28</v>
      </c>
      <c r="AB28" s="73">
        <v>6</v>
      </c>
      <c r="AC28" s="73">
        <v>19</v>
      </c>
      <c r="AD28" s="73">
        <v>8</v>
      </c>
      <c r="AE28" s="65"/>
      <c r="AF28" s="18" t="s">
        <v>18</v>
      </c>
      <c r="AG28" s="69">
        <v>1206</v>
      </c>
      <c r="AH28" s="73">
        <v>125</v>
      </c>
      <c r="AI28" s="73">
        <v>170</v>
      </c>
      <c r="AJ28" s="73">
        <v>228</v>
      </c>
      <c r="AK28" s="73">
        <v>143</v>
      </c>
      <c r="AL28" s="73">
        <v>47</v>
      </c>
      <c r="AM28" s="73">
        <v>144</v>
      </c>
      <c r="AN28" s="73">
        <v>216</v>
      </c>
      <c r="AO28" s="73">
        <v>35</v>
      </c>
      <c r="AP28" s="73">
        <v>93</v>
      </c>
      <c r="AQ28" s="82">
        <v>5</v>
      </c>
    </row>
    <row r="29" spans="1:43" s="1" customFormat="1" ht="21" customHeight="1" x14ac:dyDescent="0.2">
      <c r="A29" s="66"/>
      <c r="B29" s="18" t="s">
        <v>19</v>
      </c>
      <c r="C29" s="69">
        <v>461</v>
      </c>
      <c r="D29" s="77">
        <v>0</v>
      </c>
      <c r="E29" s="73">
        <v>43</v>
      </c>
      <c r="F29" s="73">
        <v>418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66"/>
      <c r="S29" s="18" t="s">
        <v>19</v>
      </c>
      <c r="T29" s="69">
        <v>109</v>
      </c>
      <c r="U29" s="73">
        <v>12</v>
      </c>
      <c r="V29" s="73">
        <v>17</v>
      </c>
      <c r="W29" s="73">
        <v>17</v>
      </c>
      <c r="X29" s="73">
        <v>8</v>
      </c>
      <c r="Y29" s="73">
        <v>6</v>
      </c>
      <c r="Z29" s="73">
        <v>16</v>
      </c>
      <c r="AA29" s="73">
        <v>16</v>
      </c>
      <c r="AB29" s="73">
        <v>8</v>
      </c>
      <c r="AC29" s="73">
        <v>6</v>
      </c>
      <c r="AD29" s="73">
        <v>3</v>
      </c>
      <c r="AE29" s="66"/>
      <c r="AF29" s="18" t="s">
        <v>19</v>
      </c>
      <c r="AG29" s="69">
        <v>1226</v>
      </c>
      <c r="AH29" s="73">
        <v>131</v>
      </c>
      <c r="AI29" s="73">
        <v>158</v>
      </c>
      <c r="AJ29" s="73">
        <v>227</v>
      </c>
      <c r="AK29" s="73">
        <v>154</v>
      </c>
      <c r="AL29" s="73">
        <v>87</v>
      </c>
      <c r="AM29" s="73">
        <v>239</v>
      </c>
      <c r="AN29" s="73">
        <v>170</v>
      </c>
      <c r="AO29" s="73">
        <v>24</v>
      </c>
      <c r="AP29" s="73">
        <v>33</v>
      </c>
      <c r="AQ29" s="82">
        <v>3</v>
      </c>
    </row>
    <row r="30" spans="1:43" s="1" customFormat="1" ht="21" customHeight="1" x14ac:dyDescent="0.2">
      <c r="A30" s="34" t="s">
        <v>25</v>
      </c>
      <c r="B30" s="18" t="s">
        <v>17</v>
      </c>
      <c r="C30" s="69">
        <v>579</v>
      </c>
      <c r="D30" s="73">
        <v>1</v>
      </c>
      <c r="E30" s="73">
        <v>32</v>
      </c>
      <c r="F30" s="73">
        <v>546</v>
      </c>
      <c r="G30" s="73">
        <v>1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77">
        <v>0</v>
      </c>
      <c r="N30" s="73">
        <v>1</v>
      </c>
      <c r="O30" s="77">
        <v>0</v>
      </c>
      <c r="P30" s="77">
        <v>0</v>
      </c>
      <c r="Q30" s="77">
        <v>0</v>
      </c>
      <c r="R30" s="34" t="s">
        <v>25</v>
      </c>
      <c r="S30" s="18" t="s">
        <v>17</v>
      </c>
      <c r="T30" s="69">
        <v>65</v>
      </c>
      <c r="U30" s="73">
        <v>2</v>
      </c>
      <c r="V30" s="73">
        <v>14</v>
      </c>
      <c r="W30" s="73">
        <v>14</v>
      </c>
      <c r="X30" s="73">
        <v>2</v>
      </c>
      <c r="Y30" s="73">
        <v>3</v>
      </c>
      <c r="Z30" s="73">
        <v>7</v>
      </c>
      <c r="AA30" s="73">
        <v>6</v>
      </c>
      <c r="AB30" s="73">
        <v>5</v>
      </c>
      <c r="AC30" s="73">
        <v>6</v>
      </c>
      <c r="AD30" s="73">
        <v>6</v>
      </c>
      <c r="AE30" s="34" t="s">
        <v>25</v>
      </c>
      <c r="AF30" s="18" t="s">
        <v>17</v>
      </c>
      <c r="AG30" s="69">
        <v>1535</v>
      </c>
      <c r="AH30" s="73">
        <v>181</v>
      </c>
      <c r="AI30" s="73">
        <v>256</v>
      </c>
      <c r="AJ30" s="73">
        <v>261</v>
      </c>
      <c r="AK30" s="73">
        <v>197</v>
      </c>
      <c r="AL30" s="73">
        <v>98</v>
      </c>
      <c r="AM30" s="73">
        <v>220</v>
      </c>
      <c r="AN30" s="73">
        <v>201</v>
      </c>
      <c r="AO30" s="73">
        <v>50</v>
      </c>
      <c r="AP30" s="73">
        <v>63</v>
      </c>
      <c r="AQ30" s="82">
        <v>8</v>
      </c>
    </row>
    <row r="31" spans="1:43" s="1" customFormat="1" ht="21" customHeight="1" x14ac:dyDescent="0.2">
      <c r="A31" s="65"/>
      <c r="B31" s="18" t="s">
        <v>18</v>
      </c>
      <c r="C31" s="69">
        <v>328</v>
      </c>
      <c r="D31" s="77">
        <v>0</v>
      </c>
      <c r="E31" s="73">
        <v>21</v>
      </c>
      <c r="F31" s="73">
        <v>307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  <c r="R31" s="65"/>
      <c r="S31" s="18" t="s">
        <v>18</v>
      </c>
      <c r="T31" s="69">
        <v>34</v>
      </c>
      <c r="U31" s="77">
        <v>0</v>
      </c>
      <c r="V31" s="73">
        <v>8</v>
      </c>
      <c r="W31" s="73">
        <v>4</v>
      </c>
      <c r="X31" s="73">
        <v>2</v>
      </c>
      <c r="Y31" s="77">
        <v>0</v>
      </c>
      <c r="Z31" s="73">
        <v>2</v>
      </c>
      <c r="AA31" s="73">
        <v>4</v>
      </c>
      <c r="AB31" s="73">
        <v>4</v>
      </c>
      <c r="AC31" s="73">
        <v>4</v>
      </c>
      <c r="AD31" s="73">
        <v>6</v>
      </c>
      <c r="AE31" s="65"/>
      <c r="AF31" s="18" t="s">
        <v>18</v>
      </c>
      <c r="AG31" s="69">
        <v>753</v>
      </c>
      <c r="AH31" s="73">
        <v>89</v>
      </c>
      <c r="AI31" s="73">
        <v>133</v>
      </c>
      <c r="AJ31" s="73">
        <v>134</v>
      </c>
      <c r="AK31" s="73">
        <v>82</v>
      </c>
      <c r="AL31" s="73">
        <v>33</v>
      </c>
      <c r="AM31" s="73">
        <v>78</v>
      </c>
      <c r="AN31" s="73">
        <v>121</v>
      </c>
      <c r="AO31" s="73">
        <v>35</v>
      </c>
      <c r="AP31" s="73">
        <v>43</v>
      </c>
      <c r="AQ31" s="82">
        <v>5</v>
      </c>
    </row>
    <row r="32" spans="1:43" s="1" customFormat="1" ht="21" customHeight="1" x14ac:dyDescent="0.2">
      <c r="A32" s="66"/>
      <c r="B32" s="18" t="s">
        <v>19</v>
      </c>
      <c r="C32" s="69">
        <v>251</v>
      </c>
      <c r="D32" s="73">
        <v>1</v>
      </c>
      <c r="E32" s="73">
        <v>11</v>
      </c>
      <c r="F32" s="73">
        <v>239</v>
      </c>
      <c r="G32" s="73">
        <v>1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3">
        <v>1</v>
      </c>
      <c r="O32" s="77">
        <v>0</v>
      </c>
      <c r="P32" s="77">
        <v>0</v>
      </c>
      <c r="Q32" s="77">
        <v>0</v>
      </c>
      <c r="R32" s="66"/>
      <c r="S32" s="18" t="s">
        <v>19</v>
      </c>
      <c r="T32" s="69">
        <v>31</v>
      </c>
      <c r="U32" s="73">
        <v>2</v>
      </c>
      <c r="V32" s="73">
        <v>6</v>
      </c>
      <c r="W32" s="73">
        <v>10</v>
      </c>
      <c r="X32" s="77">
        <v>0</v>
      </c>
      <c r="Y32" s="73">
        <v>3</v>
      </c>
      <c r="Z32" s="73">
        <v>5</v>
      </c>
      <c r="AA32" s="73">
        <v>2</v>
      </c>
      <c r="AB32" s="73">
        <v>1</v>
      </c>
      <c r="AC32" s="73">
        <v>2</v>
      </c>
      <c r="AD32" s="77">
        <v>0</v>
      </c>
      <c r="AE32" s="66"/>
      <c r="AF32" s="18" t="s">
        <v>19</v>
      </c>
      <c r="AG32" s="69">
        <v>782</v>
      </c>
      <c r="AH32" s="73">
        <v>92</v>
      </c>
      <c r="AI32" s="73">
        <v>123</v>
      </c>
      <c r="AJ32" s="73">
        <v>127</v>
      </c>
      <c r="AK32" s="73">
        <v>115</v>
      </c>
      <c r="AL32" s="73">
        <v>65</v>
      </c>
      <c r="AM32" s="73">
        <v>142</v>
      </c>
      <c r="AN32" s="73">
        <v>80</v>
      </c>
      <c r="AO32" s="73">
        <v>15</v>
      </c>
      <c r="AP32" s="73">
        <v>20</v>
      </c>
      <c r="AQ32" s="82">
        <v>3</v>
      </c>
    </row>
    <row r="33" spans="1:43" s="1" customFormat="1" ht="21" customHeight="1" x14ac:dyDescent="0.2">
      <c r="A33" s="34" t="s">
        <v>26</v>
      </c>
      <c r="B33" s="18" t="s">
        <v>17</v>
      </c>
      <c r="C33" s="69">
        <v>602</v>
      </c>
      <c r="D33" s="73">
        <v>2</v>
      </c>
      <c r="E33" s="73">
        <v>62</v>
      </c>
      <c r="F33" s="73">
        <v>538</v>
      </c>
      <c r="G33" s="73">
        <v>2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3">
        <v>1</v>
      </c>
      <c r="O33" s="73">
        <v>1</v>
      </c>
      <c r="P33" s="77">
        <v>0</v>
      </c>
      <c r="Q33" s="77">
        <v>0</v>
      </c>
      <c r="R33" s="34" t="s">
        <v>26</v>
      </c>
      <c r="S33" s="18" t="s">
        <v>17</v>
      </c>
      <c r="T33" s="69">
        <v>77</v>
      </c>
      <c r="U33" s="73">
        <v>1</v>
      </c>
      <c r="V33" s="73">
        <v>2</v>
      </c>
      <c r="W33" s="73">
        <v>6</v>
      </c>
      <c r="X33" s="73">
        <v>3</v>
      </c>
      <c r="Y33" s="73">
        <v>3</v>
      </c>
      <c r="Z33" s="73">
        <v>8</v>
      </c>
      <c r="AA33" s="73">
        <v>15</v>
      </c>
      <c r="AB33" s="73">
        <v>8</v>
      </c>
      <c r="AC33" s="73">
        <v>25</v>
      </c>
      <c r="AD33" s="73">
        <v>6</v>
      </c>
      <c r="AE33" s="34" t="s">
        <v>26</v>
      </c>
      <c r="AF33" s="18" t="s">
        <v>17</v>
      </c>
      <c r="AG33" s="69">
        <v>1374</v>
      </c>
      <c r="AH33" s="73">
        <v>115</v>
      </c>
      <c r="AI33" s="73">
        <v>188</v>
      </c>
      <c r="AJ33" s="73">
        <v>273</v>
      </c>
      <c r="AK33" s="73">
        <v>181</v>
      </c>
      <c r="AL33" s="73">
        <v>57</v>
      </c>
      <c r="AM33" s="73">
        <v>208</v>
      </c>
      <c r="AN33" s="73">
        <v>244</v>
      </c>
      <c r="AO33" s="73">
        <v>31</v>
      </c>
      <c r="AP33" s="73">
        <v>70</v>
      </c>
      <c r="AQ33" s="82">
        <v>7</v>
      </c>
    </row>
    <row r="34" spans="1:43" s="1" customFormat="1" ht="21" customHeight="1" x14ac:dyDescent="0.2">
      <c r="A34" s="65"/>
      <c r="B34" s="19" t="s">
        <v>18</v>
      </c>
      <c r="C34" s="70">
        <v>346</v>
      </c>
      <c r="D34" s="74">
        <v>2</v>
      </c>
      <c r="E34" s="74">
        <v>43</v>
      </c>
      <c r="F34" s="74">
        <v>301</v>
      </c>
      <c r="G34" s="74">
        <v>2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4">
        <v>1</v>
      </c>
      <c r="O34" s="74">
        <v>1</v>
      </c>
      <c r="P34" s="78">
        <v>0</v>
      </c>
      <c r="Q34" s="78">
        <v>0</v>
      </c>
      <c r="R34" s="65"/>
      <c r="S34" s="19" t="s">
        <v>18</v>
      </c>
      <c r="T34" s="70">
        <v>51</v>
      </c>
      <c r="U34" s="74">
        <v>1</v>
      </c>
      <c r="V34" s="74">
        <v>1</v>
      </c>
      <c r="W34" s="74">
        <v>5</v>
      </c>
      <c r="X34" s="78">
        <v>0</v>
      </c>
      <c r="Y34" s="74">
        <v>2</v>
      </c>
      <c r="Z34" s="74">
        <v>4</v>
      </c>
      <c r="AA34" s="74">
        <v>9</v>
      </c>
      <c r="AB34" s="74">
        <v>6</v>
      </c>
      <c r="AC34" s="74">
        <v>18</v>
      </c>
      <c r="AD34" s="74">
        <v>5</v>
      </c>
      <c r="AE34" s="65"/>
      <c r="AF34" s="19" t="s">
        <v>18</v>
      </c>
      <c r="AG34" s="70">
        <v>679</v>
      </c>
      <c r="AH34" s="74">
        <v>64</v>
      </c>
      <c r="AI34" s="74">
        <v>94</v>
      </c>
      <c r="AJ34" s="74">
        <v>134</v>
      </c>
      <c r="AK34" s="74">
        <v>85</v>
      </c>
      <c r="AL34" s="74">
        <v>19</v>
      </c>
      <c r="AM34" s="74">
        <v>72</v>
      </c>
      <c r="AN34" s="74">
        <v>139</v>
      </c>
      <c r="AO34" s="74">
        <v>24</v>
      </c>
      <c r="AP34" s="74">
        <v>44</v>
      </c>
      <c r="AQ34" s="83">
        <v>4</v>
      </c>
    </row>
    <row r="35" spans="1:43" s="1" customFormat="1" ht="21" customHeight="1" thickBot="1" x14ac:dyDescent="0.25">
      <c r="A35" s="67"/>
      <c r="B35" s="20" t="s">
        <v>19</v>
      </c>
      <c r="C35" s="71">
        <v>256</v>
      </c>
      <c r="D35" s="79">
        <v>0</v>
      </c>
      <c r="E35" s="75">
        <v>19</v>
      </c>
      <c r="F35" s="75">
        <v>237</v>
      </c>
      <c r="G35" s="79">
        <v>0</v>
      </c>
      <c r="H35" s="79">
        <v>0</v>
      </c>
      <c r="I35" s="79">
        <v>0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67"/>
      <c r="S35" s="20" t="s">
        <v>19</v>
      </c>
      <c r="T35" s="71">
        <v>26</v>
      </c>
      <c r="U35" s="79">
        <v>0</v>
      </c>
      <c r="V35" s="75">
        <v>1</v>
      </c>
      <c r="W35" s="75">
        <v>1</v>
      </c>
      <c r="X35" s="75">
        <v>3</v>
      </c>
      <c r="Y35" s="75">
        <v>1</v>
      </c>
      <c r="Z35" s="75">
        <v>4</v>
      </c>
      <c r="AA35" s="75">
        <v>6</v>
      </c>
      <c r="AB35" s="75">
        <v>2</v>
      </c>
      <c r="AC35" s="75">
        <v>7</v>
      </c>
      <c r="AD35" s="75">
        <v>1</v>
      </c>
      <c r="AE35" s="67"/>
      <c r="AF35" s="20" t="s">
        <v>19</v>
      </c>
      <c r="AG35" s="71">
        <v>695</v>
      </c>
      <c r="AH35" s="75">
        <v>51</v>
      </c>
      <c r="AI35" s="75">
        <v>94</v>
      </c>
      <c r="AJ35" s="75">
        <v>139</v>
      </c>
      <c r="AK35" s="75">
        <v>96</v>
      </c>
      <c r="AL35" s="75">
        <v>38</v>
      </c>
      <c r="AM35" s="75">
        <v>136</v>
      </c>
      <c r="AN35" s="75">
        <v>105</v>
      </c>
      <c r="AO35" s="75">
        <v>7</v>
      </c>
      <c r="AP35" s="75">
        <v>26</v>
      </c>
      <c r="AQ35" s="84">
        <v>3</v>
      </c>
    </row>
    <row r="36" spans="1:43" s="1" customFormat="1" ht="18" customHeight="1" x14ac:dyDescent="0.2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 t="str">
        <f>IF(LEN(A4)&gt;0,"**本表「合計、男、女」與表10720-01-02-2按身分別分之戶數及人數應該相等。","")</f>
        <v/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s="3" customFormat="1" ht="36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/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ht="18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 t="str">
        <f>IF(LEN(A4)&gt;0,"資料來源："&amp;A4,"")</f>
        <v/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18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 t="str">
        <f>IF(LEN(A4)&gt;0,"填表說明："&amp;C4,"")</f>
        <v/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</sheetData>
  <mergeCells count="56"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  <mergeCell ref="A30:A32"/>
    <mergeCell ref="R30:R32"/>
    <mergeCell ref="AE30:AE32"/>
    <mergeCell ref="A33:A35"/>
    <mergeCell ref="R33:R35"/>
    <mergeCell ref="AE33:AE35"/>
    <mergeCell ref="A24:A26"/>
    <mergeCell ref="R24:R26"/>
    <mergeCell ref="AE24:AE26"/>
    <mergeCell ref="A27:A29"/>
    <mergeCell ref="R27:R29"/>
    <mergeCell ref="AE27:AE29"/>
    <mergeCell ref="A18:A20"/>
    <mergeCell ref="R18:R20"/>
    <mergeCell ref="AE18:AE20"/>
    <mergeCell ref="A21:A23"/>
    <mergeCell ref="R21:R23"/>
    <mergeCell ref="AE21:AE23"/>
    <mergeCell ref="A12:A14"/>
    <mergeCell ref="R12:R14"/>
    <mergeCell ref="AE12:AE14"/>
    <mergeCell ref="A15:A17"/>
    <mergeCell ref="R15:R17"/>
    <mergeCell ref="AE15:AE17"/>
    <mergeCell ref="AG9:AQ9"/>
    <mergeCell ref="C10:C11"/>
    <mergeCell ref="D10:D11"/>
    <mergeCell ref="E10:E11"/>
    <mergeCell ref="F10:F11"/>
    <mergeCell ref="G10:Q10"/>
    <mergeCell ref="T10:AD10"/>
    <mergeCell ref="AG10:AQ10"/>
    <mergeCell ref="A9:B11"/>
    <mergeCell ref="C9:F9"/>
    <mergeCell ref="G9:Q9"/>
    <mergeCell ref="R9:S11"/>
    <mergeCell ref="T9:AD9"/>
    <mergeCell ref="AE9:AF11"/>
    <mergeCell ref="A5:D5"/>
    <mergeCell ref="A6:D6"/>
    <mergeCell ref="A7:Q7"/>
    <mergeCell ref="R7:AD7"/>
    <mergeCell ref="AE7:AQ7"/>
    <mergeCell ref="A8:Q8"/>
    <mergeCell ref="R8:AD8"/>
    <mergeCell ref="AE8:AQ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9"/>
  <sheetViews>
    <sheetView topLeftCell="Y24" zoomScale="85" zoomScaleNormal="85" workbookViewId="0"/>
  </sheetViews>
  <sheetFormatPr defaultRowHeight="12" x14ac:dyDescent="0.2"/>
  <cols>
    <col min="1" max="1" width="18.83203125" style="2" customWidth="1"/>
    <col min="2" max="2" width="8.83203125" style="2" customWidth="1"/>
    <col min="3" max="4" width="13.33203125" style="2" customWidth="1"/>
    <col min="5" max="17" width="13.33203125" customWidth="1"/>
    <col min="18" max="18" width="18.83203125" customWidth="1"/>
    <col min="19" max="19" width="8.83203125" customWidth="1"/>
    <col min="20" max="29" width="18.33203125" customWidth="1"/>
    <col min="30" max="30" width="18.6640625" customWidth="1"/>
    <col min="31" max="31" width="18.83203125" customWidth="1"/>
    <col min="32" max="32" width="8.83203125" customWidth="1"/>
    <col min="33" max="43" width="18.33203125" customWidth="1"/>
  </cols>
  <sheetData>
    <row r="1" spans="1:43" s="5" customFormat="1" ht="31.5" hidden="1" customHeight="1" x14ac:dyDescent="0.25">
      <c r="A1" s="6" t="s">
        <v>43</v>
      </c>
      <c r="B1" s="6" t="s">
        <v>27</v>
      </c>
      <c r="C1" s="6" t="s">
        <v>28</v>
      </c>
      <c r="D1" s="6" t="s">
        <v>29</v>
      </c>
      <c r="E1" s="80" t="s">
        <v>30</v>
      </c>
      <c r="F1" s="5" t="s">
        <v>31</v>
      </c>
    </row>
    <row r="2" spans="1:43" s="5" customFormat="1" ht="31.5" hidden="1" customHeight="1" x14ac:dyDescent="0.25">
      <c r="A2" s="6" t="s">
        <v>43</v>
      </c>
      <c r="B2" s="6" t="s">
        <v>27</v>
      </c>
      <c r="C2" s="6" t="s">
        <v>28</v>
      </c>
      <c r="D2" s="6" t="s">
        <v>29</v>
      </c>
      <c r="E2" s="80" t="s">
        <v>30</v>
      </c>
      <c r="F2" s="5" t="s">
        <v>31</v>
      </c>
    </row>
    <row r="3" spans="1:43" s="5" customFormat="1" ht="31.5" hidden="1" customHeight="1" x14ac:dyDescent="0.25">
      <c r="A3" s="6" t="s">
        <v>43</v>
      </c>
      <c r="B3" s="6" t="s">
        <v>27</v>
      </c>
      <c r="C3" s="6" t="s">
        <v>28</v>
      </c>
      <c r="D3" s="6" t="s">
        <v>29</v>
      </c>
      <c r="E3" s="80" t="s">
        <v>30</v>
      </c>
      <c r="F3" s="5" t="s">
        <v>31</v>
      </c>
    </row>
    <row r="4" spans="1:43" s="5" customFormat="1" ht="28.5" hidden="1" customHeight="1" x14ac:dyDescent="0.25">
      <c r="A4" s="6" t="s">
        <v>46</v>
      </c>
      <c r="B4" s="6" t="s">
        <v>37</v>
      </c>
      <c r="C4" s="6" t="s">
        <v>38</v>
      </c>
      <c r="D4" s="6"/>
    </row>
    <row r="5" spans="1:43" s="2" customFormat="1" ht="18" customHeight="1" x14ac:dyDescent="0.25">
      <c r="A5" s="41"/>
      <c r="B5" s="41"/>
      <c r="C5" s="41"/>
      <c r="D5" s="41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8"/>
    </row>
    <row r="6" spans="1:43" s="2" customFormat="1" ht="18" customHeight="1" x14ac:dyDescent="0.25">
      <c r="A6" s="41"/>
      <c r="B6" s="41"/>
      <c r="C6" s="41"/>
      <c r="D6" s="41"/>
      <c r="E6" s="10"/>
      <c r="F6" s="10"/>
      <c r="G6" s="4"/>
      <c r="H6" s="4"/>
      <c r="I6" s="4"/>
      <c r="J6" s="4"/>
      <c r="K6" s="4"/>
      <c r="L6" s="4"/>
      <c r="M6" s="4"/>
      <c r="N6" s="4"/>
      <c r="O6" s="4"/>
      <c r="P6" s="4"/>
      <c r="Q6" s="9"/>
    </row>
    <row r="7" spans="1:43" ht="36" customHeight="1" x14ac:dyDescent="0.45">
      <c r="A7" s="51" t="s">
        <v>42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3" t="s">
        <v>45</v>
      </c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 t="s">
        <v>48</v>
      </c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</row>
    <row r="8" spans="1:43" ht="24" customHeight="1" thickBot="1" x14ac:dyDescent="0.3">
      <c r="A8" s="52" t="str">
        <f>F1</f>
        <v>中華民國110年第4季( 10月至12月 )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4" t="str">
        <f>F2</f>
        <v>中華民國110年第4季( 10月至12月 )</v>
      </c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 t="str">
        <f>F3</f>
        <v>中華民國110年第4季( 10月至12月 )</v>
      </c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</row>
    <row r="9" spans="1:43" s="1" customFormat="1" ht="20.100000000000001" customHeight="1" x14ac:dyDescent="0.2">
      <c r="A9" s="39" t="s">
        <v>2</v>
      </c>
      <c r="B9" s="40"/>
      <c r="C9" s="59" t="s">
        <v>3</v>
      </c>
      <c r="D9" s="60"/>
      <c r="E9" s="60"/>
      <c r="F9" s="60"/>
      <c r="G9" s="56" t="s">
        <v>0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39" t="s">
        <v>2</v>
      </c>
      <c r="S9" s="40"/>
      <c r="T9" s="45" t="s">
        <v>0</v>
      </c>
      <c r="U9" s="46"/>
      <c r="V9" s="46"/>
      <c r="W9" s="46"/>
      <c r="X9" s="46"/>
      <c r="Y9" s="46"/>
      <c r="Z9" s="46"/>
      <c r="AA9" s="46"/>
      <c r="AB9" s="46"/>
      <c r="AC9" s="46"/>
      <c r="AD9" s="46"/>
      <c r="AE9" s="39" t="s">
        <v>2</v>
      </c>
      <c r="AF9" s="40"/>
      <c r="AG9" s="45" t="s">
        <v>0</v>
      </c>
      <c r="AH9" s="46"/>
      <c r="AI9" s="46"/>
      <c r="AJ9" s="46"/>
      <c r="AK9" s="46"/>
      <c r="AL9" s="46"/>
      <c r="AM9" s="46"/>
      <c r="AN9" s="46"/>
      <c r="AO9" s="46"/>
      <c r="AP9" s="46"/>
      <c r="AQ9" s="46"/>
    </row>
    <row r="10" spans="1:43" s="1" customFormat="1" ht="20.100000000000001" customHeight="1" x14ac:dyDescent="0.2">
      <c r="A10" s="41"/>
      <c r="B10" s="42"/>
      <c r="C10" s="61" t="s">
        <v>1</v>
      </c>
      <c r="D10" s="63" t="s">
        <v>4</v>
      </c>
      <c r="E10" s="63" t="s">
        <v>5</v>
      </c>
      <c r="F10" s="63" t="s">
        <v>6</v>
      </c>
      <c r="G10" s="57" t="s">
        <v>4</v>
      </c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41"/>
      <c r="S10" s="42"/>
      <c r="T10" s="47" t="s">
        <v>5</v>
      </c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1"/>
      <c r="AF10" s="42"/>
      <c r="AG10" s="47" t="s">
        <v>6</v>
      </c>
      <c r="AH10" s="48"/>
      <c r="AI10" s="48"/>
      <c r="AJ10" s="48"/>
      <c r="AK10" s="48"/>
      <c r="AL10" s="48"/>
      <c r="AM10" s="48"/>
      <c r="AN10" s="48"/>
      <c r="AO10" s="48"/>
      <c r="AP10" s="48"/>
      <c r="AQ10" s="48"/>
    </row>
    <row r="11" spans="1:43" s="1" customFormat="1" ht="39.950000000000003" customHeight="1" thickBot="1" x14ac:dyDescent="0.25">
      <c r="A11" s="43"/>
      <c r="B11" s="44"/>
      <c r="C11" s="62"/>
      <c r="D11" s="64"/>
      <c r="E11" s="64"/>
      <c r="F11" s="64"/>
      <c r="G11" s="11" t="s">
        <v>1</v>
      </c>
      <c r="H11" s="11" t="s">
        <v>7</v>
      </c>
      <c r="I11" s="12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1" t="s">
        <v>13</v>
      </c>
      <c r="O11" s="12" t="s">
        <v>14</v>
      </c>
      <c r="P11" s="11" t="s">
        <v>15</v>
      </c>
      <c r="Q11" s="15" t="s">
        <v>16</v>
      </c>
      <c r="R11" s="43"/>
      <c r="S11" s="44"/>
      <c r="T11" s="16" t="s">
        <v>1</v>
      </c>
      <c r="U11" s="13" t="s">
        <v>7</v>
      </c>
      <c r="V11" s="13" t="s">
        <v>8</v>
      </c>
      <c r="W11" s="13" t="s">
        <v>9</v>
      </c>
      <c r="X11" s="13" t="s">
        <v>10</v>
      </c>
      <c r="Y11" s="13" t="s">
        <v>11</v>
      </c>
      <c r="Z11" s="13" t="s">
        <v>12</v>
      </c>
      <c r="AA11" s="13" t="s">
        <v>13</v>
      </c>
      <c r="AB11" s="13" t="s">
        <v>14</v>
      </c>
      <c r="AC11" s="13" t="s">
        <v>15</v>
      </c>
      <c r="AD11" s="14" t="s">
        <v>16</v>
      </c>
      <c r="AE11" s="43"/>
      <c r="AF11" s="44"/>
      <c r="AG11" s="16" t="s">
        <v>1</v>
      </c>
      <c r="AH11" s="13" t="s">
        <v>7</v>
      </c>
      <c r="AI11" s="13" t="s">
        <v>8</v>
      </c>
      <c r="AJ11" s="13" t="s">
        <v>9</v>
      </c>
      <c r="AK11" s="13" t="s">
        <v>10</v>
      </c>
      <c r="AL11" s="13" t="s">
        <v>11</v>
      </c>
      <c r="AM11" s="13" t="s">
        <v>12</v>
      </c>
      <c r="AN11" s="13" t="s">
        <v>13</v>
      </c>
      <c r="AO11" s="13" t="s">
        <v>14</v>
      </c>
      <c r="AP11" s="13" t="s">
        <v>15</v>
      </c>
      <c r="AQ11" s="14" t="s">
        <v>16</v>
      </c>
    </row>
    <row r="12" spans="1:43" s="1" customFormat="1" ht="21" customHeight="1" x14ac:dyDescent="0.2">
      <c r="A12" s="37" t="s">
        <v>40</v>
      </c>
      <c r="B12" s="17" t="s">
        <v>17</v>
      </c>
      <c r="C12" s="68">
        <v>298</v>
      </c>
      <c r="D12" s="72">
        <v>1</v>
      </c>
      <c r="E12" s="72">
        <v>24</v>
      </c>
      <c r="F12" s="72">
        <v>273</v>
      </c>
      <c r="G12" s="72">
        <v>1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2">
        <v>1</v>
      </c>
      <c r="R12" s="37" t="s">
        <v>40</v>
      </c>
      <c r="S12" s="17" t="s">
        <v>17</v>
      </c>
      <c r="T12" s="68">
        <v>33</v>
      </c>
      <c r="U12" s="76">
        <v>0</v>
      </c>
      <c r="V12" s="72">
        <v>2</v>
      </c>
      <c r="W12" s="72">
        <v>7</v>
      </c>
      <c r="X12" s="72">
        <v>1</v>
      </c>
      <c r="Y12" s="76">
        <v>0</v>
      </c>
      <c r="Z12" s="72">
        <v>5</v>
      </c>
      <c r="AA12" s="72">
        <v>6</v>
      </c>
      <c r="AB12" s="76">
        <v>0</v>
      </c>
      <c r="AC12" s="72">
        <v>11</v>
      </c>
      <c r="AD12" s="72">
        <v>1</v>
      </c>
      <c r="AE12" s="37" t="s">
        <v>40</v>
      </c>
      <c r="AF12" s="17" t="s">
        <v>17</v>
      </c>
      <c r="AG12" s="68">
        <v>712</v>
      </c>
      <c r="AH12" s="72">
        <v>65</v>
      </c>
      <c r="AI12" s="72">
        <v>104</v>
      </c>
      <c r="AJ12" s="72">
        <v>129</v>
      </c>
      <c r="AK12" s="72">
        <v>112</v>
      </c>
      <c r="AL12" s="72">
        <v>31</v>
      </c>
      <c r="AM12" s="72">
        <v>95</v>
      </c>
      <c r="AN12" s="72">
        <v>114</v>
      </c>
      <c r="AO12" s="72">
        <v>25</v>
      </c>
      <c r="AP12" s="72">
        <v>35</v>
      </c>
      <c r="AQ12" s="81">
        <v>2</v>
      </c>
    </row>
    <row r="13" spans="1:43" s="1" customFormat="1" ht="21" customHeight="1" x14ac:dyDescent="0.2">
      <c r="A13" s="65"/>
      <c r="B13" s="18" t="s">
        <v>18</v>
      </c>
      <c r="C13" s="69">
        <v>168</v>
      </c>
      <c r="D13" s="73">
        <v>1</v>
      </c>
      <c r="E13" s="73">
        <v>17</v>
      </c>
      <c r="F13" s="73">
        <v>150</v>
      </c>
      <c r="G13" s="73">
        <v>1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3">
        <v>1</v>
      </c>
      <c r="R13" s="65"/>
      <c r="S13" s="18" t="s">
        <v>18</v>
      </c>
      <c r="T13" s="69">
        <v>23</v>
      </c>
      <c r="U13" s="77">
        <v>0</v>
      </c>
      <c r="V13" s="73">
        <v>2</v>
      </c>
      <c r="W13" s="73">
        <v>3</v>
      </c>
      <c r="X13" s="73">
        <v>1</v>
      </c>
      <c r="Y13" s="77">
        <v>0</v>
      </c>
      <c r="Z13" s="73">
        <v>4</v>
      </c>
      <c r="AA13" s="73">
        <v>3</v>
      </c>
      <c r="AB13" s="77">
        <v>0</v>
      </c>
      <c r="AC13" s="73">
        <v>9</v>
      </c>
      <c r="AD13" s="73">
        <v>1</v>
      </c>
      <c r="AE13" s="65"/>
      <c r="AF13" s="18" t="s">
        <v>18</v>
      </c>
      <c r="AG13" s="69">
        <v>360</v>
      </c>
      <c r="AH13" s="73">
        <v>40</v>
      </c>
      <c r="AI13" s="73">
        <v>55</v>
      </c>
      <c r="AJ13" s="73">
        <v>55</v>
      </c>
      <c r="AK13" s="73">
        <v>49</v>
      </c>
      <c r="AL13" s="73">
        <v>15</v>
      </c>
      <c r="AM13" s="73">
        <v>35</v>
      </c>
      <c r="AN13" s="73">
        <v>75</v>
      </c>
      <c r="AO13" s="73">
        <v>17</v>
      </c>
      <c r="AP13" s="73">
        <v>18</v>
      </c>
      <c r="AQ13" s="82">
        <v>1</v>
      </c>
    </row>
    <row r="14" spans="1:43" s="1" customFormat="1" ht="21" customHeight="1" x14ac:dyDescent="0.2">
      <c r="A14" s="66"/>
      <c r="B14" s="18" t="s">
        <v>19</v>
      </c>
      <c r="C14" s="69">
        <v>130</v>
      </c>
      <c r="D14" s="77">
        <v>0</v>
      </c>
      <c r="E14" s="73">
        <v>7</v>
      </c>
      <c r="F14" s="73">
        <v>123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66"/>
      <c r="S14" s="18" t="s">
        <v>19</v>
      </c>
      <c r="T14" s="69">
        <v>10</v>
      </c>
      <c r="U14" s="77">
        <v>0</v>
      </c>
      <c r="V14" s="77">
        <v>0</v>
      </c>
      <c r="W14" s="73">
        <v>4</v>
      </c>
      <c r="X14" s="77">
        <v>0</v>
      </c>
      <c r="Y14" s="77">
        <v>0</v>
      </c>
      <c r="Z14" s="73">
        <v>1</v>
      </c>
      <c r="AA14" s="73">
        <v>3</v>
      </c>
      <c r="AB14" s="77">
        <v>0</v>
      </c>
      <c r="AC14" s="73">
        <v>2</v>
      </c>
      <c r="AD14" s="77">
        <v>0</v>
      </c>
      <c r="AE14" s="66"/>
      <c r="AF14" s="18" t="s">
        <v>19</v>
      </c>
      <c r="AG14" s="69">
        <v>352</v>
      </c>
      <c r="AH14" s="73">
        <v>25</v>
      </c>
      <c r="AI14" s="73">
        <v>49</v>
      </c>
      <c r="AJ14" s="73">
        <v>74</v>
      </c>
      <c r="AK14" s="73">
        <v>63</v>
      </c>
      <c r="AL14" s="73">
        <v>16</v>
      </c>
      <c r="AM14" s="73">
        <v>60</v>
      </c>
      <c r="AN14" s="73">
        <v>39</v>
      </c>
      <c r="AO14" s="73">
        <v>8</v>
      </c>
      <c r="AP14" s="73">
        <v>17</v>
      </c>
      <c r="AQ14" s="82">
        <v>1</v>
      </c>
    </row>
    <row r="15" spans="1:43" s="1" customFormat="1" ht="21" customHeight="1" x14ac:dyDescent="0.2">
      <c r="A15" s="34" t="s">
        <v>32</v>
      </c>
      <c r="B15" s="18" t="s">
        <v>17</v>
      </c>
      <c r="C15" s="69">
        <v>755</v>
      </c>
      <c r="D15" s="73">
        <v>5</v>
      </c>
      <c r="E15" s="73">
        <v>126</v>
      </c>
      <c r="F15" s="73">
        <v>624</v>
      </c>
      <c r="G15" s="73">
        <v>5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3">
        <v>1</v>
      </c>
      <c r="Q15" s="73">
        <v>4</v>
      </c>
      <c r="R15" s="34" t="s">
        <v>32</v>
      </c>
      <c r="S15" s="18" t="s">
        <v>17</v>
      </c>
      <c r="T15" s="69">
        <v>253</v>
      </c>
      <c r="U15" s="73">
        <v>9</v>
      </c>
      <c r="V15" s="73">
        <v>25</v>
      </c>
      <c r="W15" s="73">
        <v>50</v>
      </c>
      <c r="X15" s="73">
        <v>22</v>
      </c>
      <c r="Y15" s="73">
        <v>5</v>
      </c>
      <c r="Z15" s="73">
        <v>37</v>
      </c>
      <c r="AA15" s="73">
        <v>35</v>
      </c>
      <c r="AB15" s="73">
        <v>21</v>
      </c>
      <c r="AC15" s="73">
        <v>42</v>
      </c>
      <c r="AD15" s="73">
        <v>7</v>
      </c>
      <c r="AE15" s="34" t="s">
        <v>32</v>
      </c>
      <c r="AF15" s="18" t="s">
        <v>17</v>
      </c>
      <c r="AG15" s="69">
        <v>1538</v>
      </c>
      <c r="AH15" s="73">
        <v>140</v>
      </c>
      <c r="AI15" s="73">
        <v>218</v>
      </c>
      <c r="AJ15" s="73">
        <v>315</v>
      </c>
      <c r="AK15" s="73">
        <v>191</v>
      </c>
      <c r="AL15" s="73">
        <v>70</v>
      </c>
      <c r="AM15" s="73">
        <v>213</v>
      </c>
      <c r="AN15" s="73">
        <v>252</v>
      </c>
      <c r="AO15" s="73">
        <v>40</v>
      </c>
      <c r="AP15" s="73">
        <v>91</v>
      </c>
      <c r="AQ15" s="82">
        <v>8</v>
      </c>
    </row>
    <row r="16" spans="1:43" s="1" customFormat="1" ht="21" customHeight="1" x14ac:dyDescent="0.2">
      <c r="A16" s="65"/>
      <c r="B16" s="18" t="s">
        <v>18</v>
      </c>
      <c r="C16" s="69">
        <v>467</v>
      </c>
      <c r="D16" s="73">
        <v>5</v>
      </c>
      <c r="E16" s="73">
        <v>88</v>
      </c>
      <c r="F16" s="73">
        <v>374</v>
      </c>
      <c r="G16" s="73">
        <v>5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3">
        <v>1</v>
      </c>
      <c r="Q16" s="73">
        <v>4</v>
      </c>
      <c r="R16" s="65"/>
      <c r="S16" s="18" t="s">
        <v>18</v>
      </c>
      <c r="T16" s="69">
        <v>149</v>
      </c>
      <c r="U16" s="73">
        <v>5</v>
      </c>
      <c r="V16" s="73">
        <v>9</v>
      </c>
      <c r="W16" s="73">
        <v>31</v>
      </c>
      <c r="X16" s="73">
        <v>10</v>
      </c>
      <c r="Y16" s="73">
        <v>2</v>
      </c>
      <c r="Z16" s="73">
        <v>14</v>
      </c>
      <c r="AA16" s="73">
        <v>22</v>
      </c>
      <c r="AB16" s="73">
        <v>18</v>
      </c>
      <c r="AC16" s="73">
        <v>31</v>
      </c>
      <c r="AD16" s="73">
        <v>7</v>
      </c>
      <c r="AE16" s="65"/>
      <c r="AF16" s="18" t="s">
        <v>18</v>
      </c>
      <c r="AG16" s="69">
        <v>780</v>
      </c>
      <c r="AH16" s="73">
        <v>74</v>
      </c>
      <c r="AI16" s="73">
        <v>113</v>
      </c>
      <c r="AJ16" s="73">
        <v>164</v>
      </c>
      <c r="AK16" s="73">
        <v>83</v>
      </c>
      <c r="AL16" s="73">
        <v>17</v>
      </c>
      <c r="AM16" s="73">
        <v>77</v>
      </c>
      <c r="AN16" s="73">
        <v>145</v>
      </c>
      <c r="AO16" s="73">
        <v>26</v>
      </c>
      <c r="AP16" s="73">
        <v>73</v>
      </c>
      <c r="AQ16" s="82">
        <v>8</v>
      </c>
    </row>
    <row r="17" spans="1:43" s="1" customFormat="1" ht="21" customHeight="1" x14ac:dyDescent="0.2">
      <c r="A17" s="66"/>
      <c r="B17" s="18" t="s">
        <v>19</v>
      </c>
      <c r="C17" s="69">
        <v>288</v>
      </c>
      <c r="D17" s="77">
        <v>0</v>
      </c>
      <c r="E17" s="73">
        <v>38</v>
      </c>
      <c r="F17" s="73">
        <v>250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0</v>
      </c>
      <c r="R17" s="66"/>
      <c r="S17" s="18" t="s">
        <v>19</v>
      </c>
      <c r="T17" s="69">
        <v>104</v>
      </c>
      <c r="U17" s="73">
        <v>4</v>
      </c>
      <c r="V17" s="73">
        <v>16</v>
      </c>
      <c r="W17" s="73">
        <v>19</v>
      </c>
      <c r="X17" s="73">
        <v>12</v>
      </c>
      <c r="Y17" s="73">
        <v>3</v>
      </c>
      <c r="Z17" s="73">
        <v>23</v>
      </c>
      <c r="AA17" s="73">
        <v>13</v>
      </c>
      <c r="AB17" s="73">
        <v>3</v>
      </c>
      <c r="AC17" s="73">
        <v>11</v>
      </c>
      <c r="AD17" s="77">
        <v>0</v>
      </c>
      <c r="AE17" s="66"/>
      <c r="AF17" s="18" t="s">
        <v>19</v>
      </c>
      <c r="AG17" s="69">
        <v>758</v>
      </c>
      <c r="AH17" s="73">
        <v>66</v>
      </c>
      <c r="AI17" s="73">
        <v>105</v>
      </c>
      <c r="AJ17" s="73">
        <v>151</v>
      </c>
      <c r="AK17" s="73">
        <v>108</v>
      </c>
      <c r="AL17" s="73">
        <v>53</v>
      </c>
      <c r="AM17" s="73">
        <v>136</v>
      </c>
      <c r="AN17" s="73">
        <v>107</v>
      </c>
      <c r="AO17" s="73">
        <v>14</v>
      </c>
      <c r="AP17" s="73">
        <v>18</v>
      </c>
      <c r="AQ17" s="85">
        <v>0</v>
      </c>
    </row>
    <row r="18" spans="1:43" s="1" customFormat="1" ht="21" customHeight="1" x14ac:dyDescent="0.2">
      <c r="A18" s="34" t="s">
        <v>33</v>
      </c>
      <c r="B18" s="18" t="s">
        <v>17</v>
      </c>
      <c r="C18" s="69">
        <v>663</v>
      </c>
      <c r="D18" s="73">
        <v>2</v>
      </c>
      <c r="E18" s="73">
        <v>61</v>
      </c>
      <c r="F18" s="73">
        <v>600</v>
      </c>
      <c r="G18" s="73">
        <v>3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3">
        <v>1</v>
      </c>
      <c r="O18" s="77">
        <v>0</v>
      </c>
      <c r="P18" s="73">
        <v>1</v>
      </c>
      <c r="Q18" s="73">
        <v>1</v>
      </c>
      <c r="R18" s="34" t="s">
        <v>33</v>
      </c>
      <c r="S18" s="18" t="s">
        <v>17</v>
      </c>
      <c r="T18" s="69">
        <v>118</v>
      </c>
      <c r="U18" s="73">
        <v>10</v>
      </c>
      <c r="V18" s="73">
        <v>11</v>
      </c>
      <c r="W18" s="73">
        <v>22</v>
      </c>
      <c r="X18" s="73">
        <v>8</v>
      </c>
      <c r="Y18" s="73">
        <v>5</v>
      </c>
      <c r="Z18" s="73">
        <v>17</v>
      </c>
      <c r="AA18" s="73">
        <v>21</v>
      </c>
      <c r="AB18" s="73">
        <v>4</v>
      </c>
      <c r="AC18" s="73">
        <v>10</v>
      </c>
      <c r="AD18" s="73">
        <v>10</v>
      </c>
      <c r="AE18" s="34" t="s">
        <v>33</v>
      </c>
      <c r="AF18" s="18" t="s">
        <v>17</v>
      </c>
      <c r="AG18" s="69">
        <v>1438</v>
      </c>
      <c r="AH18" s="73">
        <v>129</v>
      </c>
      <c r="AI18" s="73">
        <v>196</v>
      </c>
      <c r="AJ18" s="73">
        <v>246</v>
      </c>
      <c r="AK18" s="73">
        <v>183</v>
      </c>
      <c r="AL18" s="73">
        <v>71</v>
      </c>
      <c r="AM18" s="73">
        <v>218</v>
      </c>
      <c r="AN18" s="73">
        <v>267</v>
      </c>
      <c r="AO18" s="73">
        <v>49</v>
      </c>
      <c r="AP18" s="73">
        <v>72</v>
      </c>
      <c r="AQ18" s="82">
        <v>7</v>
      </c>
    </row>
    <row r="19" spans="1:43" s="1" customFormat="1" ht="21" customHeight="1" x14ac:dyDescent="0.2">
      <c r="A19" s="65"/>
      <c r="B19" s="18" t="s">
        <v>18</v>
      </c>
      <c r="C19" s="69">
        <v>379</v>
      </c>
      <c r="D19" s="73">
        <v>2</v>
      </c>
      <c r="E19" s="73">
        <v>29</v>
      </c>
      <c r="F19" s="73">
        <v>348</v>
      </c>
      <c r="G19" s="73">
        <v>2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3">
        <v>1</v>
      </c>
      <c r="O19" s="77">
        <v>0</v>
      </c>
      <c r="P19" s="77">
        <v>0</v>
      </c>
      <c r="Q19" s="73">
        <v>1</v>
      </c>
      <c r="R19" s="65"/>
      <c r="S19" s="18" t="s">
        <v>18</v>
      </c>
      <c r="T19" s="69">
        <v>61</v>
      </c>
      <c r="U19" s="73">
        <v>4</v>
      </c>
      <c r="V19" s="73">
        <v>5</v>
      </c>
      <c r="W19" s="73">
        <v>14</v>
      </c>
      <c r="X19" s="73">
        <v>2</v>
      </c>
      <c r="Y19" s="73">
        <v>3</v>
      </c>
      <c r="Z19" s="73">
        <v>5</v>
      </c>
      <c r="AA19" s="73">
        <v>15</v>
      </c>
      <c r="AB19" s="73">
        <v>2</v>
      </c>
      <c r="AC19" s="73">
        <v>6</v>
      </c>
      <c r="AD19" s="73">
        <v>5</v>
      </c>
      <c r="AE19" s="65"/>
      <c r="AF19" s="18" t="s">
        <v>18</v>
      </c>
      <c r="AG19" s="69">
        <v>720</v>
      </c>
      <c r="AH19" s="73">
        <v>57</v>
      </c>
      <c r="AI19" s="73">
        <v>88</v>
      </c>
      <c r="AJ19" s="73">
        <v>122</v>
      </c>
      <c r="AK19" s="73">
        <v>87</v>
      </c>
      <c r="AL19" s="73">
        <v>27</v>
      </c>
      <c r="AM19" s="73">
        <v>81</v>
      </c>
      <c r="AN19" s="73">
        <v>171</v>
      </c>
      <c r="AO19" s="73">
        <v>34</v>
      </c>
      <c r="AP19" s="73">
        <v>48</v>
      </c>
      <c r="AQ19" s="82">
        <v>5</v>
      </c>
    </row>
    <row r="20" spans="1:43" s="1" customFormat="1" ht="21" customHeight="1" x14ac:dyDescent="0.2">
      <c r="A20" s="66"/>
      <c r="B20" s="18" t="s">
        <v>19</v>
      </c>
      <c r="C20" s="69">
        <v>284</v>
      </c>
      <c r="D20" s="77">
        <v>0</v>
      </c>
      <c r="E20" s="73">
        <v>32</v>
      </c>
      <c r="F20" s="73">
        <v>252</v>
      </c>
      <c r="G20" s="73">
        <v>1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3">
        <v>1</v>
      </c>
      <c r="Q20" s="77">
        <v>0</v>
      </c>
      <c r="R20" s="66"/>
      <c r="S20" s="18" t="s">
        <v>19</v>
      </c>
      <c r="T20" s="69">
        <v>57</v>
      </c>
      <c r="U20" s="73">
        <v>6</v>
      </c>
      <c r="V20" s="73">
        <v>6</v>
      </c>
      <c r="W20" s="73">
        <v>8</v>
      </c>
      <c r="X20" s="73">
        <v>6</v>
      </c>
      <c r="Y20" s="73">
        <v>2</v>
      </c>
      <c r="Z20" s="73">
        <v>12</v>
      </c>
      <c r="AA20" s="73">
        <v>6</v>
      </c>
      <c r="AB20" s="73">
        <v>2</v>
      </c>
      <c r="AC20" s="73">
        <v>4</v>
      </c>
      <c r="AD20" s="73">
        <v>5</v>
      </c>
      <c r="AE20" s="66"/>
      <c r="AF20" s="18" t="s">
        <v>19</v>
      </c>
      <c r="AG20" s="69">
        <v>718</v>
      </c>
      <c r="AH20" s="73">
        <v>72</v>
      </c>
      <c r="AI20" s="73">
        <v>108</v>
      </c>
      <c r="AJ20" s="73">
        <v>124</v>
      </c>
      <c r="AK20" s="73">
        <v>96</v>
      </c>
      <c r="AL20" s="73">
        <v>44</v>
      </c>
      <c r="AM20" s="73">
        <v>137</v>
      </c>
      <c r="AN20" s="73">
        <v>96</v>
      </c>
      <c r="AO20" s="73">
        <v>15</v>
      </c>
      <c r="AP20" s="73">
        <v>24</v>
      </c>
      <c r="AQ20" s="82">
        <v>2</v>
      </c>
    </row>
    <row r="21" spans="1:43" s="1" customFormat="1" ht="21" customHeight="1" x14ac:dyDescent="0.2">
      <c r="A21" s="34" t="s">
        <v>34</v>
      </c>
      <c r="B21" s="18" t="s">
        <v>17</v>
      </c>
      <c r="C21" s="69">
        <v>301</v>
      </c>
      <c r="D21" s="73">
        <v>8</v>
      </c>
      <c r="E21" s="73">
        <v>21</v>
      </c>
      <c r="F21" s="73">
        <v>272</v>
      </c>
      <c r="G21" s="73">
        <v>8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3">
        <v>2</v>
      </c>
      <c r="O21" s="73">
        <v>2</v>
      </c>
      <c r="P21" s="73">
        <v>2</v>
      </c>
      <c r="Q21" s="73">
        <v>2</v>
      </c>
      <c r="R21" s="34" t="s">
        <v>34</v>
      </c>
      <c r="S21" s="18" t="s">
        <v>17</v>
      </c>
      <c r="T21" s="69">
        <v>32</v>
      </c>
      <c r="U21" s="73">
        <v>1</v>
      </c>
      <c r="V21" s="73">
        <v>1</v>
      </c>
      <c r="W21" s="73">
        <v>3</v>
      </c>
      <c r="X21" s="73">
        <v>3</v>
      </c>
      <c r="Y21" s="77">
        <v>0</v>
      </c>
      <c r="Z21" s="73">
        <v>1</v>
      </c>
      <c r="AA21" s="73">
        <v>7</v>
      </c>
      <c r="AB21" s="73">
        <v>5</v>
      </c>
      <c r="AC21" s="73">
        <v>10</v>
      </c>
      <c r="AD21" s="73">
        <v>1</v>
      </c>
      <c r="AE21" s="34" t="s">
        <v>34</v>
      </c>
      <c r="AF21" s="18" t="s">
        <v>17</v>
      </c>
      <c r="AG21" s="69">
        <v>596</v>
      </c>
      <c r="AH21" s="73">
        <v>56</v>
      </c>
      <c r="AI21" s="73">
        <v>77</v>
      </c>
      <c r="AJ21" s="73">
        <v>110</v>
      </c>
      <c r="AK21" s="73">
        <v>73</v>
      </c>
      <c r="AL21" s="73">
        <v>29</v>
      </c>
      <c r="AM21" s="73">
        <v>75</v>
      </c>
      <c r="AN21" s="73">
        <v>114</v>
      </c>
      <c r="AO21" s="73">
        <v>30</v>
      </c>
      <c r="AP21" s="73">
        <v>31</v>
      </c>
      <c r="AQ21" s="82">
        <v>1</v>
      </c>
    </row>
    <row r="22" spans="1:43" s="1" customFormat="1" ht="21" customHeight="1" x14ac:dyDescent="0.2">
      <c r="A22" s="65"/>
      <c r="B22" s="18" t="s">
        <v>18</v>
      </c>
      <c r="C22" s="69">
        <v>202</v>
      </c>
      <c r="D22" s="73">
        <v>8</v>
      </c>
      <c r="E22" s="73">
        <v>15</v>
      </c>
      <c r="F22" s="73">
        <v>179</v>
      </c>
      <c r="G22" s="73">
        <v>8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3">
        <v>2</v>
      </c>
      <c r="O22" s="73">
        <v>2</v>
      </c>
      <c r="P22" s="73">
        <v>2</v>
      </c>
      <c r="Q22" s="73">
        <v>2</v>
      </c>
      <c r="R22" s="65"/>
      <c r="S22" s="18" t="s">
        <v>18</v>
      </c>
      <c r="T22" s="69">
        <v>20</v>
      </c>
      <c r="U22" s="77">
        <v>0</v>
      </c>
      <c r="V22" s="73">
        <v>1</v>
      </c>
      <c r="W22" s="73">
        <v>2</v>
      </c>
      <c r="X22" s="73">
        <v>1</v>
      </c>
      <c r="Y22" s="77">
        <v>0</v>
      </c>
      <c r="Z22" s="73">
        <v>1</v>
      </c>
      <c r="AA22" s="73">
        <v>4</v>
      </c>
      <c r="AB22" s="73">
        <v>3</v>
      </c>
      <c r="AC22" s="73">
        <v>7</v>
      </c>
      <c r="AD22" s="73">
        <v>1</v>
      </c>
      <c r="AE22" s="65"/>
      <c r="AF22" s="18" t="s">
        <v>18</v>
      </c>
      <c r="AG22" s="69">
        <v>339</v>
      </c>
      <c r="AH22" s="73">
        <v>33</v>
      </c>
      <c r="AI22" s="73">
        <v>42</v>
      </c>
      <c r="AJ22" s="73">
        <v>54</v>
      </c>
      <c r="AK22" s="73">
        <v>36</v>
      </c>
      <c r="AL22" s="73">
        <v>13</v>
      </c>
      <c r="AM22" s="73">
        <v>30</v>
      </c>
      <c r="AN22" s="73">
        <v>83</v>
      </c>
      <c r="AO22" s="73">
        <v>24</v>
      </c>
      <c r="AP22" s="73">
        <v>23</v>
      </c>
      <c r="AQ22" s="82">
        <v>1</v>
      </c>
    </row>
    <row r="23" spans="1:43" s="1" customFormat="1" ht="21" customHeight="1" x14ac:dyDescent="0.2">
      <c r="A23" s="66"/>
      <c r="B23" s="18" t="s">
        <v>19</v>
      </c>
      <c r="C23" s="69">
        <v>99</v>
      </c>
      <c r="D23" s="77">
        <v>0</v>
      </c>
      <c r="E23" s="73">
        <v>6</v>
      </c>
      <c r="F23" s="73">
        <v>93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66"/>
      <c r="S23" s="18" t="s">
        <v>19</v>
      </c>
      <c r="T23" s="69">
        <v>12</v>
      </c>
      <c r="U23" s="73">
        <v>1</v>
      </c>
      <c r="V23" s="77">
        <v>0</v>
      </c>
      <c r="W23" s="73">
        <v>1</v>
      </c>
      <c r="X23" s="73">
        <v>2</v>
      </c>
      <c r="Y23" s="77">
        <v>0</v>
      </c>
      <c r="Z23" s="77">
        <v>0</v>
      </c>
      <c r="AA23" s="73">
        <v>3</v>
      </c>
      <c r="AB23" s="73">
        <v>2</v>
      </c>
      <c r="AC23" s="73">
        <v>3</v>
      </c>
      <c r="AD23" s="77">
        <v>0</v>
      </c>
      <c r="AE23" s="66"/>
      <c r="AF23" s="18" t="s">
        <v>19</v>
      </c>
      <c r="AG23" s="69">
        <v>257</v>
      </c>
      <c r="AH23" s="73">
        <v>23</v>
      </c>
      <c r="AI23" s="73">
        <v>35</v>
      </c>
      <c r="AJ23" s="73">
        <v>56</v>
      </c>
      <c r="AK23" s="73">
        <v>37</v>
      </c>
      <c r="AL23" s="73">
        <v>16</v>
      </c>
      <c r="AM23" s="73">
        <v>45</v>
      </c>
      <c r="AN23" s="73">
        <v>31</v>
      </c>
      <c r="AO23" s="73">
        <v>6</v>
      </c>
      <c r="AP23" s="73">
        <v>8</v>
      </c>
      <c r="AQ23" s="85">
        <v>0</v>
      </c>
    </row>
    <row r="24" spans="1:43" s="1" customFormat="1" ht="21" customHeight="1" x14ac:dyDescent="0.2">
      <c r="A24" s="34" t="s">
        <v>35</v>
      </c>
      <c r="B24" s="18" t="s">
        <v>17</v>
      </c>
      <c r="C24" s="69">
        <v>433</v>
      </c>
      <c r="D24" s="73">
        <v>2</v>
      </c>
      <c r="E24" s="73">
        <v>58</v>
      </c>
      <c r="F24" s="73">
        <v>373</v>
      </c>
      <c r="G24" s="73">
        <v>2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3">
        <v>1</v>
      </c>
      <c r="N24" s="73">
        <v>1</v>
      </c>
      <c r="O24" s="77">
        <v>0</v>
      </c>
      <c r="P24" s="77">
        <v>0</v>
      </c>
      <c r="Q24" s="77">
        <v>0</v>
      </c>
      <c r="R24" s="34" t="s">
        <v>35</v>
      </c>
      <c r="S24" s="18" t="s">
        <v>17</v>
      </c>
      <c r="T24" s="69">
        <v>86</v>
      </c>
      <c r="U24" s="73">
        <v>1</v>
      </c>
      <c r="V24" s="73">
        <v>5</v>
      </c>
      <c r="W24" s="73">
        <v>8</v>
      </c>
      <c r="X24" s="73">
        <v>6</v>
      </c>
      <c r="Y24" s="73">
        <v>1</v>
      </c>
      <c r="Z24" s="73">
        <v>7</v>
      </c>
      <c r="AA24" s="73">
        <v>28</v>
      </c>
      <c r="AB24" s="73">
        <v>3</v>
      </c>
      <c r="AC24" s="73">
        <v>21</v>
      </c>
      <c r="AD24" s="73">
        <v>6</v>
      </c>
      <c r="AE24" s="34" t="s">
        <v>35</v>
      </c>
      <c r="AF24" s="18" t="s">
        <v>17</v>
      </c>
      <c r="AG24" s="69">
        <v>942</v>
      </c>
      <c r="AH24" s="73">
        <v>109</v>
      </c>
      <c r="AI24" s="73">
        <v>160</v>
      </c>
      <c r="AJ24" s="73">
        <v>186</v>
      </c>
      <c r="AK24" s="73">
        <v>107</v>
      </c>
      <c r="AL24" s="73">
        <v>50</v>
      </c>
      <c r="AM24" s="73">
        <v>147</v>
      </c>
      <c r="AN24" s="73">
        <v>120</v>
      </c>
      <c r="AO24" s="73">
        <v>24</v>
      </c>
      <c r="AP24" s="73">
        <v>36</v>
      </c>
      <c r="AQ24" s="82">
        <v>3</v>
      </c>
    </row>
    <row r="25" spans="1:43" s="1" customFormat="1" ht="21" customHeight="1" x14ac:dyDescent="0.2">
      <c r="A25" s="65"/>
      <c r="B25" s="18" t="s">
        <v>18</v>
      </c>
      <c r="C25" s="69">
        <v>240</v>
      </c>
      <c r="D25" s="73">
        <v>2</v>
      </c>
      <c r="E25" s="73">
        <v>40</v>
      </c>
      <c r="F25" s="73">
        <v>198</v>
      </c>
      <c r="G25" s="73">
        <v>2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3">
        <v>1</v>
      </c>
      <c r="N25" s="73">
        <v>1</v>
      </c>
      <c r="O25" s="77">
        <v>0</v>
      </c>
      <c r="P25" s="77">
        <v>0</v>
      </c>
      <c r="Q25" s="77">
        <v>0</v>
      </c>
      <c r="R25" s="65"/>
      <c r="S25" s="18" t="s">
        <v>18</v>
      </c>
      <c r="T25" s="69">
        <v>54</v>
      </c>
      <c r="U25" s="77">
        <v>0</v>
      </c>
      <c r="V25" s="73">
        <v>3</v>
      </c>
      <c r="W25" s="73">
        <v>6</v>
      </c>
      <c r="X25" s="73">
        <v>2</v>
      </c>
      <c r="Y25" s="73">
        <v>1</v>
      </c>
      <c r="Z25" s="73">
        <v>2</v>
      </c>
      <c r="AA25" s="73">
        <v>16</v>
      </c>
      <c r="AB25" s="73">
        <v>3</v>
      </c>
      <c r="AC25" s="73">
        <v>16</v>
      </c>
      <c r="AD25" s="73">
        <v>5</v>
      </c>
      <c r="AE25" s="65"/>
      <c r="AF25" s="18" t="s">
        <v>18</v>
      </c>
      <c r="AG25" s="69">
        <v>471</v>
      </c>
      <c r="AH25" s="73">
        <v>55</v>
      </c>
      <c r="AI25" s="73">
        <v>80</v>
      </c>
      <c r="AJ25" s="73">
        <v>93</v>
      </c>
      <c r="AK25" s="73">
        <v>49</v>
      </c>
      <c r="AL25" s="73">
        <v>14</v>
      </c>
      <c r="AM25" s="73">
        <v>56</v>
      </c>
      <c r="AN25" s="73">
        <v>77</v>
      </c>
      <c r="AO25" s="73">
        <v>20</v>
      </c>
      <c r="AP25" s="73">
        <v>26</v>
      </c>
      <c r="AQ25" s="82">
        <v>1</v>
      </c>
    </row>
    <row r="26" spans="1:43" s="1" customFormat="1" ht="21" customHeight="1" x14ac:dyDescent="0.2">
      <c r="A26" s="66"/>
      <c r="B26" s="18" t="s">
        <v>19</v>
      </c>
      <c r="C26" s="69">
        <v>193</v>
      </c>
      <c r="D26" s="77">
        <v>0</v>
      </c>
      <c r="E26" s="73">
        <v>18</v>
      </c>
      <c r="F26" s="73">
        <v>175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66"/>
      <c r="S26" s="18" t="s">
        <v>19</v>
      </c>
      <c r="T26" s="69">
        <v>32</v>
      </c>
      <c r="U26" s="73">
        <v>1</v>
      </c>
      <c r="V26" s="73">
        <v>2</v>
      </c>
      <c r="W26" s="73">
        <v>2</v>
      </c>
      <c r="X26" s="73">
        <v>4</v>
      </c>
      <c r="Y26" s="77">
        <v>0</v>
      </c>
      <c r="Z26" s="73">
        <v>5</v>
      </c>
      <c r="AA26" s="73">
        <v>12</v>
      </c>
      <c r="AB26" s="77">
        <v>0</v>
      </c>
      <c r="AC26" s="73">
        <v>5</v>
      </c>
      <c r="AD26" s="73">
        <v>1</v>
      </c>
      <c r="AE26" s="66"/>
      <c r="AF26" s="18" t="s">
        <v>19</v>
      </c>
      <c r="AG26" s="69">
        <v>471</v>
      </c>
      <c r="AH26" s="73">
        <v>54</v>
      </c>
      <c r="AI26" s="73">
        <v>80</v>
      </c>
      <c r="AJ26" s="73">
        <v>93</v>
      </c>
      <c r="AK26" s="73">
        <v>58</v>
      </c>
      <c r="AL26" s="73">
        <v>36</v>
      </c>
      <c r="AM26" s="73">
        <v>91</v>
      </c>
      <c r="AN26" s="73">
        <v>43</v>
      </c>
      <c r="AO26" s="73">
        <v>4</v>
      </c>
      <c r="AP26" s="73">
        <v>10</v>
      </c>
      <c r="AQ26" s="82">
        <v>2</v>
      </c>
    </row>
    <row r="27" spans="1:43" s="1" customFormat="1" ht="21" customHeight="1" x14ac:dyDescent="0.2">
      <c r="A27" s="34" t="s">
        <v>36</v>
      </c>
      <c r="B27" s="18" t="s">
        <v>17</v>
      </c>
      <c r="C27" s="69">
        <v>403</v>
      </c>
      <c r="D27" s="73">
        <v>5</v>
      </c>
      <c r="E27" s="73">
        <v>44</v>
      </c>
      <c r="F27" s="73">
        <v>354</v>
      </c>
      <c r="G27" s="73">
        <v>5</v>
      </c>
      <c r="H27" s="77">
        <v>0</v>
      </c>
      <c r="I27" s="77">
        <v>0</v>
      </c>
      <c r="J27" s="73">
        <v>1</v>
      </c>
      <c r="K27" s="77">
        <v>0</v>
      </c>
      <c r="L27" s="77">
        <v>0</v>
      </c>
      <c r="M27" s="77">
        <v>0</v>
      </c>
      <c r="N27" s="73">
        <v>1</v>
      </c>
      <c r="O27" s="77">
        <v>0</v>
      </c>
      <c r="P27" s="73">
        <v>1</v>
      </c>
      <c r="Q27" s="73">
        <v>2</v>
      </c>
      <c r="R27" s="34" t="s">
        <v>36</v>
      </c>
      <c r="S27" s="18" t="s">
        <v>17</v>
      </c>
      <c r="T27" s="69">
        <v>115</v>
      </c>
      <c r="U27" s="73">
        <v>11</v>
      </c>
      <c r="V27" s="73">
        <v>21</v>
      </c>
      <c r="W27" s="73">
        <v>22</v>
      </c>
      <c r="X27" s="73">
        <v>11</v>
      </c>
      <c r="Y27" s="73">
        <v>8</v>
      </c>
      <c r="Z27" s="73">
        <v>11</v>
      </c>
      <c r="AA27" s="73">
        <v>19</v>
      </c>
      <c r="AB27" s="73">
        <v>7</v>
      </c>
      <c r="AC27" s="73">
        <v>5</v>
      </c>
      <c r="AD27" s="77">
        <v>0</v>
      </c>
      <c r="AE27" s="34" t="s">
        <v>36</v>
      </c>
      <c r="AF27" s="18" t="s">
        <v>17</v>
      </c>
      <c r="AG27" s="69">
        <v>1431</v>
      </c>
      <c r="AH27" s="73">
        <v>232</v>
      </c>
      <c r="AI27" s="73">
        <v>239</v>
      </c>
      <c r="AJ27" s="73">
        <v>268</v>
      </c>
      <c r="AK27" s="73">
        <v>204</v>
      </c>
      <c r="AL27" s="73">
        <v>116</v>
      </c>
      <c r="AM27" s="73">
        <v>205</v>
      </c>
      <c r="AN27" s="73">
        <v>118</v>
      </c>
      <c r="AO27" s="73">
        <v>17</v>
      </c>
      <c r="AP27" s="73">
        <v>31</v>
      </c>
      <c r="AQ27" s="82">
        <v>1</v>
      </c>
    </row>
    <row r="28" spans="1:43" s="1" customFormat="1" ht="21" customHeight="1" x14ac:dyDescent="0.2">
      <c r="A28" s="65"/>
      <c r="B28" s="18" t="s">
        <v>18</v>
      </c>
      <c r="C28" s="69">
        <v>295</v>
      </c>
      <c r="D28" s="73">
        <v>5</v>
      </c>
      <c r="E28" s="73">
        <v>34</v>
      </c>
      <c r="F28" s="73">
        <v>256</v>
      </c>
      <c r="G28" s="73">
        <v>5</v>
      </c>
      <c r="H28" s="77">
        <v>0</v>
      </c>
      <c r="I28" s="77">
        <v>0</v>
      </c>
      <c r="J28" s="73">
        <v>1</v>
      </c>
      <c r="K28" s="77">
        <v>0</v>
      </c>
      <c r="L28" s="77">
        <v>0</v>
      </c>
      <c r="M28" s="77">
        <v>0</v>
      </c>
      <c r="N28" s="73">
        <v>1</v>
      </c>
      <c r="O28" s="77">
        <v>0</v>
      </c>
      <c r="P28" s="73">
        <v>1</v>
      </c>
      <c r="Q28" s="73">
        <v>2</v>
      </c>
      <c r="R28" s="65"/>
      <c r="S28" s="18" t="s">
        <v>18</v>
      </c>
      <c r="T28" s="69">
        <v>62</v>
      </c>
      <c r="U28" s="73">
        <v>7</v>
      </c>
      <c r="V28" s="73">
        <v>12</v>
      </c>
      <c r="W28" s="73">
        <v>9</v>
      </c>
      <c r="X28" s="73">
        <v>2</v>
      </c>
      <c r="Y28" s="73">
        <v>2</v>
      </c>
      <c r="Z28" s="73">
        <v>8</v>
      </c>
      <c r="AA28" s="73">
        <v>11</v>
      </c>
      <c r="AB28" s="73">
        <v>7</v>
      </c>
      <c r="AC28" s="73">
        <v>4</v>
      </c>
      <c r="AD28" s="77">
        <v>0</v>
      </c>
      <c r="AE28" s="65"/>
      <c r="AF28" s="18" t="s">
        <v>18</v>
      </c>
      <c r="AG28" s="69">
        <v>756</v>
      </c>
      <c r="AH28" s="73">
        <v>130</v>
      </c>
      <c r="AI28" s="73">
        <v>132</v>
      </c>
      <c r="AJ28" s="73">
        <v>142</v>
      </c>
      <c r="AK28" s="73">
        <v>91</v>
      </c>
      <c r="AL28" s="73">
        <v>47</v>
      </c>
      <c r="AM28" s="73">
        <v>104</v>
      </c>
      <c r="AN28" s="73">
        <v>82</v>
      </c>
      <c r="AO28" s="73">
        <v>10</v>
      </c>
      <c r="AP28" s="73">
        <v>17</v>
      </c>
      <c r="AQ28" s="82">
        <v>1</v>
      </c>
    </row>
    <row r="29" spans="1:43" s="1" customFormat="1" ht="21" customHeight="1" x14ac:dyDescent="0.2">
      <c r="A29" s="66"/>
      <c r="B29" s="18" t="s">
        <v>19</v>
      </c>
      <c r="C29" s="69">
        <v>108</v>
      </c>
      <c r="D29" s="77">
        <v>0</v>
      </c>
      <c r="E29" s="73">
        <v>10</v>
      </c>
      <c r="F29" s="73">
        <v>98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66"/>
      <c r="S29" s="18" t="s">
        <v>19</v>
      </c>
      <c r="T29" s="69">
        <v>53</v>
      </c>
      <c r="U29" s="73">
        <v>4</v>
      </c>
      <c r="V29" s="73">
        <v>9</v>
      </c>
      <c r="W29" s="73">
        <v>13</v>
      </c>
      <c r="X29" s="73">
        <v>9</v>
      </c>
      <c r="Y29" s="73">
        <v>6</v>
      </c>
      <c r="Z29" s="73">
        <v>3</v>
      </c>
      <c r="AA29" s="73">
        <v>8</v>
      </c>
      <c r="AB29" s="77">
        <v>0</v>
      </c>
      <c r="AC29" s="73">
        <v>1</v>
      </c>
      <c r="AD29" s="77">
        <v>0</v>
      </c>
      <c r="AE29" s="66"/>
      <c r="AF29" s="18" t="s">
        <v>19</v>
      </c>
      <c r="AG29" s="69">
        <v>675</v>
      </c>
      <c r="AH29" s="73">
        <v>102</v>
      </c>
      <c r="AI29" s="73">
        <v>107</v>
      </c>
      <c r="AJ29" s="73">
        <v>126</v>
      </c>
      <c r="AK29" s="73">
        <v>113</v>
      </c>
      <c r="AL29" s="73">
        <v>69</v>
      </c>
      <c r="AM29" s="73">
        <v>101</v>
      </c>
      <c r="AN29" s="73">
        <v>36</v>
      </c>
      <c r="AO29" s="73">
        <v>7</v>
      </c>
      <c r="AP29" s="73">
        <v>14</v>
      </c>
      <c r="AQ29" s="85">
        <v>0</v>
      </c>
    </row>
    <row r="30" spans="1:43" s="1" customFormat="1" ht="21" customHeight="1" x14ac:dyDescent="0.2">
      <c r="A30" s="34"/>
      <c r="B30" s="18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34"/>
      <c r="S30" s="18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34"/>
      <c r="AF30" s="18"/>
      <c r="AG30" s="21"/>
      <c r="AH30" s="22"/>
      <c r="AI30" s="22"/>
      <c r="AJ30" s="22"/>
      <c r="AK30" s="22"/>
      <c r="AL30" s="22"/>
      <c r="AM30" s="22"/>
      <c r="AN30" s="22"/>
      <c r="AO30" s="22"/>
      <c r="AP30" s="22"/>
      <c r="AQ30" s="27"/>
    </row>
    <row r="31" spans="1:43" s="1" customFormat="1" ht="21" customHeight="1" x14ac:dyDescent="0.2">
      <c r="A31" s="35"/>
      <c r="B31" s="18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35"/>
      <c r="S31" s="18"/>
      <c r="T31" s="21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35"/>
      <c r="AF31" s="18"/>
      <c r="AG31" s="21"/>
      <c r="AH31" s="22"/>
      <c r="AI31" s="22"/>
      <c r="AJ31" s="22"/>
      <c r="AK31" s="22"/>
      <c r="AL31" s="22"/>
      <c r="AM31" s="22"/>
      <c r="AN31" s="22"/>
      <c r="AO31" s="22"/>
      <c r="AP31" s="22"/>
      <c r="AQ31" s="27"/>
    </row>
    <row r="32" spans="1:43" s="1" customFormat="1" ht="21" customHeight="1" x14ac:dyDescent="0.2">
      <c r="A32" s="36"/>
      <c r="B32" s="18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36"/>
      <c r="S32" s="18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36"/>
      <c r="AF32" s="18"/>
      <c r="AG32" s="21"/>
      <c r="AH32" s="22"/>
      <c r="AI32" s="22"/>
      <c r="AJ32" s="22"/>
      <c r="AK32" s="22"/>
      <c r="AL32" s="22"/>
      <c r="AM32" s="22"/>
      <c r="AN32" s="22"/>
      <c r="AO32" s="22"/>
      <c r="AP32" s="22"/>
      <c r="AQ32" s="27"/>
    </row>
    <row r="33" spans="1:43" s="1" customFormat="1" ht="21" customHeight="1" x14ac:dyDescent="0.2">
      <c r="A33" s="34"/>
      <c r="B33" s="18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34"/>
      <c r="S33" s="18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34"/>
      <c r="AF33" s="18"/>
      <c r="AG33" s="21"/>
      <c r="AH33" s="22"/>
      <c r="AI33" s="22"/>
      <c r="AJ33" s="22"/>
      <c r="AK33" s="22"/>
      <c r="AL33" s="22"/>
      <c r="AM33" s="22"/>
      <c r="AN33" s="22"/>
      <c r="AO33" s="22"/>
      <c r="AP33" s="22"/>
      <c r="AQ33" s="27"/>
    </row>
    <row r="34" spans="1:43" s="1" customFormat="1" ht="21" customHeight="1" x14ac:dyDescent="0.2">
      <c r="A34" s="35"/>
      <c r="B34" s="19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35"/>
      <c r="S34" s="19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35"/>
      <c r="AF34" s="19"/>
      <c r="AG34" s="23"/>
      <c r="AH34" s="24"/>
      <c r="AI34" s="24"/>
      <c r="AJ34" s="24"/>
      <c r="AK34" s="24"/>
      <c r="AL34" s="24"/>
      <c r="AM34" s="24"/>
      <c r="AN34" s="24"/>
      <c r="AO34" s="24"/>
      <c r="AP34" s="24"/>
      <c r="AQ34" s="28"/>
    </row>
    <row r="35" spans="1:43" s="1" customFormat="1" ht="21" customHeight="1" thickBot="1" x14ac:dyDescent="0.25">
      <c r="A35" s="38"/>
      <c r="B35" s="20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38"/>
      <c r="S35" s="20"/>
      <c r="T35" s="25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38"/>
      <c r="AF35" s="20"/>
      <c r="AG35" s="25"/>
      <c r="AH35" s="26"/>
      <c r="AI35" s="26"/>
      <c r="AJ35" s="26"/>
      <c r="AK35" s="26"/>
      <c r="AL35" s="26"/>
      <c r="AM35" s="26"/>
      <c r="AN35" s="26"/>
      <c r="AO35" s="26"/>
      <c r="AP35" s="26"/>
      <c r="AQ35" s="29"/>
    </row>
    <row r="36" spans="1:43" s="1" customFormat="1" ht="18" customHeight="1" x14ac:dyDescent="0.2">
      <c r="A36" s="31"/>
      <c r="B36" s="30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30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 t="str">
        <f>IF(LEN(A4)&gt;0,"**本表「合計、男、女」與表10720-01-02-2按身分別分之戶數及人數應該相等。","")</f>
        <v>**本表「合計、男、女」與表10720-01-02-2按身分別分之戶數及人數應該相等。</v>
      </c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</row>
    <row r="37" spans="1:43" s="3" customFormat="1" ht="36" customHeight="1" x14ac:dyDescent="0.2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 t="str">
        <f>IF(LEN(A4)&gt;0,"填表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</row>
    <row r="38" spans="1:43" ht="18" customHeight="1" x14ac:dyDescent="0.2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 t="str">
        <f>IF(LEN(A4)&gt;0,"資料來源："&amp;A4,"")</f>
        <v>資料來源：依據各公所報送本府資料彙編。</v>
      </c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</row>
    <row r="39" spans="1:43" ht="18" customHeight="1" x14ac:dyDescent="0.25">
      <c r="A39" s="55"/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 t="str">
        <f>IF(LEN(A4)&gt;0,"填表說明："&amp;C4,"")</f>
        <v>填表說明：本表編製2份，於完成會核程序並經機關首長核章後，1份送主計處（室），1份自存外，應由網際網路線上傳送至衛生福利部統計處資料庫。</v>
      </c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</row>
  </sheetData>
  <mergeCells count="56">
    <mergeCell ref="A39:Q39"/>
    <mergeCell ref="R39:AD39"/>
    <mergeCell ref="AE39:AQ39"/>
    <mergeCell ref="AE36:AQ36"/>
    <mergeCell ref="A37:Q37"/>
    <mergeCell ref="R37:AD37"/>
    <mergeCell ref="AE37:AQ37"/>
    <mergeCell ref="A38:Q38"/>
    <mergeCell ref="R38:AD38"/>
    <mergeCell ref="AE38:AQ38"/>
    <mergeCell ref="A30:A32"/>
    <mergeCell ref="R30:R32"/>
    <mergeCell ref="AE30:AE32"/>
    <mergeCell ref="A33:A35"/>
    <mergeCell ref="R33:R35"/>
    <mergeCell ref="AE33:AE35"/>
    <mergeCell ref="A24:A26"/>
    <mergeCell ref="R24:R26"/>
    <mergeCell ref="AE24:AE26"/>
    <mergeCell ref="A27:A29"/>
    <mergeCell ref="R27:R29"/>
    <mergeCell ref="AE27:AE29"/>
    <mergeCell ref="A18:A20"/>
    <mergeCell ref="R18:R20"/>
    <mergeCell ref="AE18:AE20"/>
    <mergeCell ref="A21:A23"/>
    <mergeCell ref="R21:R23"/>
    <mergeCell ref="AE21:AE23"/>
    <mergeCell ref="A12:A14"/>
    <mergeCell ref="R12:R14"/>
    <mergeCell ref="AE12:AE14"/>
    <mergeCell ref="A15:A17"/>
    <mergeCell ref="R15:R17"/>
    <mergeCell ref="AE15:AE17"/>
    <mergeCell ref="AG9:AQ9"/>
    <mergeCell ref="C10:C11"/>
    <mergeCell ref="D10:D11"/>
    <mergeCell ref="E10:E11"/>
    <mergeCell ref="F10:F11"/>
    <mergeCell ref="G10:Q10"/>
    <mergeCell ref="T10:AD10"/>
    <mergeCell ref="AG10:AQ10"/>
    <mergeCell ref="A9:B11"/>
    <mergeCell ref="C9:F9"/>
    <mergeCell ref="G9:Q9"/>
    <mergeCell ref="R9:S11"/>
    <mergeCell ref="T9:AD9"/>
    <mergeCell ref="AE9:AF11"/>
    <mergeCell ref="A5:D5"/>
    <mergeCell ref="A6:D6"/>
    <mergeCell ref="A7:Q7"/>
    <mergeCell ref="R7:AD7"/>
    <mergeCell ref="AE7:AQ7"/>
    <mergeCell ref="A8:Q8"/>
    <mergeCell ref="R8:AD8"/>
    <mergeCell ref="AE8:AQ8"/>
  </mergeCells>
  <phoneticPr fontId="7" type="noConversion"/>
  <pageMargins left="0.74803149606299213" right="0.74803149606299213" top="0.59055118110236227" bottom="0.59055118110236227" header="0.31496062992125984" footer="0.31496062992125984"/>
  <pageSetup paperSize="8" orientation="landscape" horizont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4</vt:i4>
      </vt:variant>
    </vt:vector>
  </HeadingPairs>
  <TitlesOfParts>
    <vt:vector size="6" baseType="lpstr">
      <vt:lpstr>10720-01-01(101)</vt:lpstr>
      <vt:lpstr>10720-01-01(102)</vt:lpstr>
      <vt:lpstr>'10720-01-01(101)'!pp</vt:lpstr>
      <vt:lpstr>'10720-01-01(102)'!pp</vt:lpstr>
      <vt:lpstr>'10720-01-01(101)'!Print_Area</vt:lpstr>
      <vt:lpstr>'10720-01-01(102)'!Print_Area</vt:lpstr>
    </vt:vector>
  </TitlesOfParts>
  <Company>金諄資訊(股)公司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莊伯誼</cp:lastModifiedBy>
  <cp:lastPrinted>2016-03-05T11:35:26Z</cp:lastPrinted>
  <dcterms:created xsi:type="dcterms:W3CDTF">2001-02-06T07:45:53Z</dcterms:created>
  <dcterms:modified xsi:type="dcterms:W3CDTF">2022-01-13T05:40:22Z</dcterms:modified>
</cp:coreProperties>
</file>