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16408\Desktop\發文暫存區\經濟大表\"/>
    </mc:Choice>
  </mc:AlternateContent>
  <xr:revisionPtr revIDLastSave="0" documentId="8_{FB187AD5-BB96-4C2C-BDD9-1DB9DB002120}" xr6:coauthVersionLast="36" xr6:coauthVersionMax="36" xr10:uidLastSave="{00000000-0000-0000-0000-000000000000}"/>
  <bookViews>
    <workbookView xWindow="2820" yWindow="1500" windowWidth="12540" windowHeight="9015" xr2:uid="{00000000-000D-0000-FFFF-FFFF00000000}"/>
  </bookViews>
  <sheets>
    <sheet name="10955-00-01(101)" sheetId="2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5" i="2" l="1"/>
  <c r="A24" i="2"/>
  <c r="A23" i="2"/>
  <c r="L22" i="2"/>
  <c r="K22" i="2"/>
  <c r="J22" i="2"/>
  <c r="F22" i="2"/>
  <c r="E22" i="2"/>
  <c r="D22" i="2"/>
  <c r="C22" i="2"/>
  <c r="B22" i="2"/>
  <c r="A6" i="2"/>
  <c r="E2" i="2"/>
</calcChain>
</file>

<file path=xl/sharedStrings.xml><?xml version="1.0" encoding="utf-8"?>
<sst xmlns="http://schemas.openxmlformats.org/spreadsheetml/2006/main" count="63" uniqueCount="51">
  <si>
    <t>#ph1</t>
    <phoneticPr fontId="2" type="noConversion"/>
  </si>
  <si>
    <t>項目</t>
    <phoneticPr fontId="2" type="noConversion"/>
  </si>
  <si>
    <t>總計</t>
    <phoneticPr fontId="2" type="noConversion"/>
  </si>
  <si>
    <t>其他</t>
    <phoneticPr fontId="2" type="noConversion"/>
  </si>
  <si>
    <t>計</t>
    <phoneticPr fontId="2" type="noConversion"/>
  </si>
  <si>
    <t>件數</t>
    <phoneticPr fontId="2" type="noConversion"/>
  </si>
  <si>
    <t>人數</t>
    <phoneticPr fontId="2" type="noConversion"/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</si>
  <si>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元</t>
    </r>
    <r>
      <rPr>
        <sz val="14"/>
        <rFont val="Times New Roman"/>
        <family val="1"/>
      </rPr>
      <t>)</t>
    </r>
    <phoneticPr fontId="2" type="noConversion"/>
  </si>
  <si>
    <t>違反金融</t>
    <phoneticPr fontId="2" type="noConversion"/>
  </si>
  <si>
    <t>偽造幣券</t>
    <phoneticPr fontId="2" type="noConversion"/>
  </si>
  <si>
    <t>非　　法
討債案件</t>
    <phoneticPr fontId="2" type="noConversion"/>
  </si>
  <si>
    <t>地下通匯</t>
    <phoneticPr fontId="2" type="noConversion"/>
  </si>
  <si>
    <t>備註</t>
    <phoneticPr fontId="2" type="noConversion"/>
  </si>
  <si>
    <t>農產品</t>
    <phoneticPr fontId="2" type="noConversion"/>
  </si>
  <si>
    <t>漁產品</t>
    <phoneticPr fontId="2" type="noConversion"/>
  </si>
  <si>
    <t>畜產品</t>
    <phoneticPr fontId="2" type="noConversion"/>
  </si>
  <si>
    <t>動物活體</t>
    <phoneticPr fontId="2" type="noConversion"/>
  </si>
  <si>
    <t>菸</t>
    <phoneticPr fontId="2" type="noConversion"/>
  </si>
  <si>
    <t>酒</t>
    <phoneticPr fontId="2" type="noConversion"/>
  </si>
  <si>
    <r>
      <t>侵</t>
    </r>
    <r>
      <rPr>
        <sz val="14"/>
        <rFont val="標楷體"/>
        <family val="4"/>
        <charset val="136"/>
      </rPr>
      <t>害</t>
    </r>
    <r>
      <rPr>
        <sz val="14"/>
        <rFont val="標楷體"/>
        <family val="4"/>
        <charset val="136"/>
      </rPr>
      <t>智</t>
    </r>
    <r>
      <rPr>
        <sz val="14"/>
        <rFont val="標楷體"/>
        <family val="4"/>
        <charset val="136"/>
      </rPr>
      <t>慧</t>
    </r>
    <r>
      <rPr>
        <sz val="14"/>
        <rFont val="標楷體"/>
        <family val="4"/>
        <charset val="136"/>
      </rPr>
      <t>財</t>
    </r>
    <r>
      <rPr>
        <sz val="14"/>
        <rFont val="標楷體"/>
        <family val="4"/>
        <charset val="136"/>
      </rPr>
      <t>產</t>
    </r>
    <r>
      <rPr>
        <sz val="14"/>
        <rFont val="標楷體"/>
        <family val="4"/>
        <charset val="136"/>
      </rPr>
      <t>權</t>
    </r>
    <phoneticPr fontId="2" type="noConversion"/>
  </si>
  <si>
    <t>商標</t>
    <phoneticPr fontId="2" type="noConversion"/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</si>
  <si>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石</t>
    </r>
    <phoneticPr fontId="2" type="noConversion"/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</si>
  <si>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伐
林　　木</t>
    </r>
    <phoneticPr fontId="2" type="noConversion"/>
  </si>
  <si>
    <t>濫墾林地
、山坡地</t>
    <phoneticPr fontId="2" type="noConversion"/>
  </si>
  <si>
    <t>其　　他
經濟案件</t>
    <phoneticPr fontId="2" type="noConversion"/>
  </si>
  <si>
    <t>行使偽造幣券</t>
    <phoneticPr fontId="2" type="noConversion"/>
  </si>
  <si>
    <t>新臺幣</t>
    <phoneticPr fontId="2" type="noConversion"/>
  </si>
  <si>
    <t>外幣</t>
    <phoneticPr fontId="2" type="noConversion"/>
  </si>
  <si>
    <t>著作權</t>
    <phoneticPr fontId="2" type="noConversion"/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</si>
  <si>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高利貸放</t>
    </r>
    <r>
      <rPr>
        <sz val="13"/>
        <rFont val="Times New Roman"/>
        <family val="1"/>
      </rPr>
      <t>)</t>
    </r>
    <phoneticPr fontId="2" type="noConversion"/>
  </si>
  <si>
    <t>農藥</t>
    <phoneticPr fontId="2" type="noConversion"/>
  </si>
  <si>
    <t>違　　法
收受存款</t>
    <phoneticPr fontId="2" type="noConversion"/>
  </si>
  <si>
    <t>違反洗錢
防制法</t>
    <phoneticPr fontId="2" type="noConversion"/>
  </si>
  <si>
    <t>走私</t>
    <phoneticPr fontId="2" type="noConversion"/>
  </si>
  <si>
    <t>囤積哄抬
民生物資</t>
    <phoneticPr fontId="2" type="noConversion"/>
  </si>
  <si>
    <t>違反石
油管理法</t>
    <phoneticPr fontId="2" type="noConversion"/>
  </si>
  <si>
    <t>產製、
販賣
私劣酒</t>
    <phoneticPr fontId="2" type="noConversion"/>
  </si>
  <si>
    <t>營業
秘密法</t>
    <phoneticPr fontId="2" type="noConversion"/>
  </si>
  <si>
    <t>非法食品</t>
    <phoneticPr fontId="2" type="noConversion"/>
  </si>
  <si>
    <t>非法藥物</t>
    <phoneticPr fontId="2" type="noConversion"/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</si>
  <si>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</si>
  <si>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</si>
  <si>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桃園市政府警察局</t>
  </si>
  <si>
    <t>月　　　報</t>
  </si>
  <si>
    <t>每月終了5日內編報</t>
  </si>
  <si>
    <t>桃園市查獲違法經濟案件</t>
  </si>
  <si>
    <t>中華民國110年10月</t>
  </si>
  <si>
    <t>民國110年11月22日</t>
  </si>
  <si>
    <t>公　開　類</t>
  </si>
  <si>
    <t>桃園市查獲違法經濟案件 (修正表)</t>
    <phoneticPr fontId="10" type="noConversion"/>
  </si>
  <si>
    <t>依內政部警政署函示，配合修正「違反金融」之「地下錢莊 (高利貸放)」、「非法討債案件」欄下之各項數值及「產製、販賣私劣酒」欄下之「件數」、「人數」。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</si>
</sst>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00;\-#,##0.0000;&quot;－&quot;"/>
    <numFmt numFmtId="177" formatCode="#,##0.000000_);[Red]\(#,##0.000000\)"/>
    <numFmt numFmtId="178" formatCode="#,##0_);[Red]\(#,##0\)"/>
    <numFmt numFmtId="179" formatCode="###,##0;\-###,##0;&quot;－&quot;"/>
    <numFmt numFmtId="180" formatCode="##,###,###,##0"/>
    <numFmt numFmtId="181" formatCode="##,###,###,##0;\-##,###,###,##0;&quot;            －&quot;"/>
  </numFmts>
  <fonts count="1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3"/>
      <name val="標楷體"/>
      <family val="4"/>
      <charset val="136"/>
    </font>
    <font>
      <sz val="14"/>
      <name val="Times New Roman"/>
      <family val="1"/>
    </font>
    <font>
      <sz val="11.5"/>
      <name val="新細明體"/>
      <family val="1"/>
      <charset val="136"/>
    </font>
    <font>
      <sz val="13"/>
      <name val="Times New Roman"/>
      <family val="1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1.5"/>
      <color indexed="8"/>
      <name val="新細明體"/>
      <family val="1"/>
      <charset val="136"/>
    </font>
    <font>
      <sz val="27.6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4" fillId="0" borderId="4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177" fontId="4" fillId="0" borderId="7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right" vertical="center"/>
    </xf>
    <xf numFmtId="179" fontId="8" fillId="0" borderId="13" xfId="0" applyNumberFormat="1" applyFont="1" applyBorder="1" applyAlignment="1">
      <alignment horizontal="right" vertical="center"/>
    </xf>
    <xf numFmtId="0" fontId="8" fillId="0" borderId="41" xfId="0" applyNumberFormat="1" applyFont="1" applyBorder="1" applyAlignment="1">
      <alignment horizontal="right" vertical="center" wrapText="1" shrinkToFit="1"/>
    </xf>
    <xf numFmtId="0" fontId="11" fillId="0" borderId="0" xfId="0" applyFont="1" applyBorder="1"/>
    <xf numFmtId="0" fontId="11" fillId="0" borderId="0" xfId="0" applyFont="1" applyBorder="1" applyAlignment="1">
      <alignment wrapText="1"/>
    </xf>
    <xf numFmtId="180" fontId="8" fillId="0" borderId="0" xfId="0" applyNumberFormat="1" applyFont="1" applyBorder="1"/>
    <xf numFmtId="180" fontId="8" fillId="0" borderId="0" xfId="0" applyNumberFormat="1" applyFont="1"/>
    <xf numFmtId="181" fontId="8" fillId="0" borderId="0" xfId="0" applyNumberFormat="1" applyFont="1"/>
    <xf numFmtId="180" fontId="8" fillId="0" borderId="36" xfId="0" applyNumberFormat="1" applyFont="1" applyBorder="1" applyAlignment="1">
      <alignment horizontal="right" vertical="center" wrapText="1" shrinkToFit="1"/>
    </xf>
    <xf numFmtId="180" fontId="8" fillId="0" borderId="14" xfId="0" applyNumberFormat="1" applyFont="1" applyBorder="1" applyAlignment="1">
      <alignment horizontal="right" vertical="center"/>
    </xf>
    <xf numFmtId="181" fontId="8" fillId="0" borderId="14" xfId="0" applyNumberFormat="1" applyFont="1" applyBorder="1" applyAlignment="1">
      <alignment horizontal="right" vertical="center"/>
    </xf>
    <xf numFmtId="181" fontId="8" fillId="0" borderId="5" xfId="0" applyNumberFormat="1" applyFont="1" applyBorder="1" applyAlignment="1">
      <alignment horizontal="right" vertical="center"/>
    </xf>
    <xf numFmtId="180" fontId="8" fillId="0" borderId="42" xfId="0" applyNumberFormat="1" applyFont="1" applyBorder="1" applyAlignment="1">
      <alignment horizontal="right" vertical="center" wrapText="1" shrinkToFit="1"/>
    </xf>
    <xf numFmtId="180" fontId="8" fillId="0" borderId="1" xfId="0" applyNumberFormat="1" applyFont="1" applyBorder="1" applyAlignment="1">
      <alignment horizontal="right" vertical="center"/>
    </xf>
    <xf numFmtId="181" fontId="8" fillId="0" borderId="1" xfId="0" applyNumberFormat="1" applyFont="1" applyBorder="1" applyAlignment="1">
      <alignment horizontal="right" vertical="center"/>
    </xf>
    <xf numFmtId="181" fontId="8" fillId="0" borderId="2" xfId="0" applyNumberFormat="1" applyFont="1" applyBorder="1" applyAlignment="1">
      <alignment horizontal="right" vertical="center"/>
    </xf>
    <xf numFmtId="181" fontId="8" fillId="0" borderId="39" xfId="0" applyNumberFormat="1" applyFont="1" applyBorder="1" applyAlignment="1">
      <alignment horizontal="right" vertical="center" wrapText="1" shrinkToFit="1"/>
    </xf>
    <xf numFmtId="181" fontId="8" fillId="0" borderId="9" xfId="0" applyNumberFormat="1" applyFont="1" applyBorder="1" applyAlignment="1">
      <alignment horizontal="right" vertical="center"/>
    </xf>
    <xf numFmtId="181" fontId="8" fillId="0" borderId="17" xfId="0" applyNumberFormat="1" applyFont="1" applyBorder="1" applyAlignment="1">
      <alignment horizontal="right" vertical="center"/>
    </xf>
    <xf numFmtId="181" fontId="8" fillId="0" borderId="40" xfId="0" applyNumberFormat="1" applyFont="1" applyBorder="1" applyAlignment="1">
      <alignment horizontal="right" vertical="center" wrapText="1" shrinkToFit="1"/>
    </xf>
    <xf numFmtId="181" fontId="8" fillId="0" borderId="18" xfId="0" applyNumberFormat="1" applyFont="1" applyBorder="1" applyAlignment="1">
      <alignment horizontal="right" vertical="center"/>
    </xf>
    <xf numFmtId="181" fontId="8" fillId="0" borderId="41" xfId="0" applyNumberFormat="1" applyFont="1" applyBorder="1" applyAlignment="1">
      <alignment horizontal="right" vertical="center" wrapText="1" shrinkToFit="1"/>
    </xf>
    <xf numFmtId="181" fontId="8" fillId="0" borderId="13" xfId="0" applyNumberFormat="1" applyFont="1" applyBorder="1" applyAlignment="1">
      <alignment horizontal="right" vertical="center"/>
    </xf>
    <xf numFmtId="181" fontId="8" fillId="0" borderId="15" xfId="0" applyNumberFormat="1" applyFont="1" applyBorder="1" applyAlignment="1">
      <alignment horizontal="right" vertical="center"/>
    </xf>
    <xf numFmtId="180" fontId="8" fillId="0" borderId="8" xfId="0" applyNumberFormat="1" applyFont="1" applyBorder="1" applyAlignment="1">
      <alignment horizontal="right" vertical="center" wrapText="1"/>
    </xf>
    <xf numFmtId="180" fontId="12" fillId="0" borderId="9" xfId="0" applyNumberFormat="1" applyFont="1" applyBorder="1" applyAlignment="1">
      <alignment horizontal="right" vertical="center"/>
    </xf>
    <xf numFmtId="181" fontId="12" fillId="0" borderId="5" xfId="0" applyNumberFormat="1" applyFont="1" applyBorder="1" applyAlignment="1">
      <alignment horizontal="right" vertical="center"/>
    </xf>
    <xf numFmtId="181" fontId="12" fillId="0" borderId="9" xfId="0" applyNumberFormat="1" applyFont="1" applyBorder="1" applyAlignment="1" applyProtection="1">
      <alignment horizontal="right" vertical="center"/>
      <protection locked="0"/>
    </xf>
    <xf numFmtId="181" fontId="12" fillId="0" borderId="5" xfId="0" applyNumberFormat="1" applyFont="1" applyBorder="1" applyAlignment="1" applyProtection="1">
      <alignment horizontal="right" vertical="center"/>
      <protection locked="0"/>
    </xf>
    <xf numFmtId="180" fontId="12" fillId="0" borderId="5" xfId="0" applyNumberFormat="1" applyFont="1" applyBorder="1" applyAlignment="1" applyProtection="1">
      <alignment horizontal="right" vertical="center"/>
      <protection locked="0"/>
    </xf>
    <xf numFmtId="181" fontId="12" fillId="0" borderId="3" xfId="0" applyNumberFormat="1" applyFont="1" applyBorder="1" applyAlignment="1" applyProtection="1">
      <alignment horizontal="right" vertical="center"/>
      <protection locked="0"/>
    </xf>
    <xf numFmtId="180" fontId="12" fillId="0" borderId="9" xfId="0" applyNumberFormat="1" applyFont="1" applyBorder="1" applyAlignment="1" applyProtection="1">
      <alignment horizontal="right" vertical="center"/>
    </xf>
    <xf numFmtId="180" fontId="12" fillId="0" borderId="1" xfId="0" applyNumberFormat="1" applyFont="1" applyBorder="1" applyAlignment="1">
      <alignment horizontal="right" vertical="center"/>
    </xf>
    <xf numFmtId="181" fontId="12" fillId="0" borderId="2" xfId="0" applyNumberFormat="1" applyFont="1" applyBorder="1" applyAlignment="1">
      <alignment horizontal="right" vertical="center"/>
    </xf>
    <xf numFmtId="181" fontId="12" fillId="0" borderId="1" xfId="0" applyNumberFormat="1" applyFont="1" applyBorder="1" applyAlignment="1" applyProtection="1">
      <alignment horizontal="right" vertical="center"/>
      <protection locked="0"/>
    </xf>
    <xf numFmtId="181" fontId="12" fillId="0" borderId="2" xfId="0" applyNumberFormat="1" applyFont="1" applyBorder="1" applyAlignment="1" applyProtection="1">
      <alignment horizontal="right" vertical="center"/>
      <protection locked="0"/>
    </xf>
    <xf numFmtId="180" fontId="12" fillId="0" borderId="2" xfId="0" applyNumberFormat="1" applyFont="1" applyBorder="1" applyAlignment="1" applyProtection="1">
      <alignment horizontal="right" vertical="center"/>
      <protection locked="0"/>
    </xf>
    <xf numFmtId="180" fontId="12" fillId="0" borderId="14" xfId="0" applyNumberFormat="1" applyFont="1" applyBorder="1" applyAlignment="1" applyProtection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80" fontId="8" fillId="0" borderId="13" xfId="0" applyNumberFormat="1" applyFont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0" fontId="8" fillId="0" borderId="10" xfId="0" applyNumberFormat="1" applyFont="1" applyBorder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4" fillId="0" borderId="0" xfId="0" applyFont="1" applyAlignment="1">
      <alignment horizontal="left" vertical="top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7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178" fontId="15" fillId="0" borderId="26" xfId="0" applyNumberFormat="1" applyFont="1" applyBorder="1" applyAlignment="1" applyProtection="1">
      <alignment horizontal="left" vertical="top" wrapText="1"/>
    </xf>
    <xf numFmtId="178" fontId="14" fillId="0" borderId="24" xfId="0" applyNumberFormat="1" applyFont="1" applyBorder="1" applyAlignment="1" applyProtection="1">
      <alignment horizontal="left" vertical="top" wrapText="1"/>
    </xf>
    <xf numFmtId="178" fontId="14" fillId="0" borderId="27" xfId="0" applyNumberFormat="1" applyFont="1" applyBorder="1" applyAlignment="1" applyProtection="1">
      <alignment horizontal="left" vertical="top" wrapText="1"/>
    </xf>
    <xf numFmtId="178" fontId="14" fillId="0" borderId="0" xfId="0" applyNumberFormat="1" applyFont="1" applyBorder="1" applyAlignment="1" applyProtection="1">
      <alignment horizontal="left" vertical="top" wrapText="1"/>
    </xf>
    <xf numFmtId="178" fontId="14" fillId="0" borderId="28" xfId="0" applyNumberFormat="1" applyFont="1" applyBorder="1" applyAlignment="1" applyProtection="1">
      <alignment horizontal="left" vertical="top" wrapText="1"/>
    </xf>
    <xf numFmtId="178" fontId="14" fillId="0" borderId="29" xfId="0" applyNumberFormat="1" applyFont="1" applyBorder="1" applyAlignment="1" applyProtection="1">
      <alignment horizontal="left" vertical="top" wrapText="1"/>
    </xf>
    <xf numFmtId="176" fontId="4" fillId="0" borderId="32" xfId="0" applyNumberFormat="1" applyFont="1" applyBorder="1" applyAlignment="1">
      <alignment horizontal="center" vertical="distributed" wrapText="1" shrinkToFit="1"/>
    </xf>
    <xf numFmtId="176" fontId="4" fillId="0" borderId="31" xfId="0" applyNumberFormat="1" applyFont="1" applyBorder="1" applyAlignment="1">
      <alignment horizontal="center" vertical="distributed" wrapText="1" shrinkToFit="1"/>
    </xf>
    <xf numFmtId="176" fontId="4" fillId="0" borderId="36" xfId="0" applyNumberFormat="1" applyFont="1" applyBorder="1" applyAlignment="1">
      <alignment horizontal="center" vertical="center" wrapText="1" justifyLastLine="1" shrinkToFit="1"/>
    </xf>
    <xf numFmtId="176" fontId="4" fillId="0" borderId="37" xfId="0" applyNumberFormat="1" applyFont="1" applyBorder="1" applyAlignment="1">
      <alignment horizontal="center" vertical="center" wrapText="1" justifyLastLine="1" shrinkToFit="1"/>
    </xf>
    <xf numFmtId="176" fontId="4" fillId="0" borderId="25" xfId="0" applyNumberFormat="1" applyFont="1" applyBorder="1" applyAlignment="1">
      <alignment horizontal="center" vertical="center" wrapText="1" justifyLastLine="1" shrinkToFit="1"/>
    </xf>
    <xf numFmtId="176" fontId="4" fillId="0" borderId="7" xfId="0" applyNumberFormat="1" applyFont="1" applyBorder="1" applyAlignment="1">
      <alignment horizontal="center" vertical="center" wrapText="1" justifyLastLine="1" shrinkToFit="1"/>
    </xf>
    <xf numFmtId="176" fontId="4" fillId="0" borderId="17" xfId="0" applyNumberFormat="1" applyFont="1" applyBorder="1" applyAlignment="1">
      <alignment horizontal="center" vertical="center" wrapText="1" justifyLastLine="1" shrinkToFit="1"/>
    </xf>
    <xf numFmtId="176" fontId="4" fillId="0" borderId="22" xfId="0" applyNumberFormat="1" applyFont="1" applyBorder="1" applyAlignment="1">
      <alignment horizontal="center" vertical="center" wrapText="1" justifyLastLine="1" shrinkToFit="1"/>
    </xf>
    <xf numFmtId="176" fontId="4" fillId="0" borderId="23" xfId="0" applyNumberFormat="1" applyFont="1" applyBorder="1" applyAlignment="1">
      <alignment horizontal="center" vertical="center" wrapText="1" justifyLastLine="1" shrinkToFit="1"/>
    </xf>
    <xf numFmtId="176" fontId="4" fillId="0" borderId="30" xfId="0" applyNumberFormat="1" applyFont="1" applyBorder="1" applyAlignment="1">
      <alignment horizontal="center" vertical="distributed" wrapText="1" shrinkToFit="1"/>
    </xf>
    <xf numFmtId="176" fontId="4" fillId="0" borderId="36" xfId="0" applyNumberFormat="1" applyFont="1" applyBorder="1" applyAlignment="1">
      <alignment horizontal="center" vertical="center" wrapText="1" shrinkToFit="1"/>
    </xf>
    <xf numFmtId="176" fontId="4" fillId="0" borderId="37" xfId="0" applyNumberFormat="1" applyFont="1" applyBorder="1" applyAlignment="1">
      <alignment horizontal="center" vertical="center" wrapText="1" shrinkToFit="1"/>
    </xf>
    <xf numFmtId="177" fontId="4" fillId="0" borderId="17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 wrapText="1"/>
    </xf>
    <xf numFmtId="178" fontId="4" fillId="0" borderId="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3" xfId="0" applyFont="1" applyBorder="1" applyAlignment="1">
      <alignment horizontal="center" vertical="center" justifyLastLine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4" fillId="0" borderId="23" xfId="0" applyFont="1" applyBorder="1" applyAlignment="1">
      <alignment horizontal="center" vertical="center" justifyLastLine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distributed" vertical="center" justifyLastLine="1"/>
    </xf>
    <xf numFmtId="0" fontId="4" fillId="0" borderId="24" xfId="0" applyFont="1" applyBorder="1" applyAlignment="1" applyProtection="1">
      <alignment horizontal="distributed" vertical="center" justifyLastLine="1"/>
    </xf>
    <xf numFmtId="0" fontId="4" fillId="0" borderId="27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28" xfId="0" applyFont="1" applyBorder="1" applyAlignment="1" applyProtection="1">
      <alignment horizontal="distributed" vertical="center" justifyLastLine="1"/>
    </xf>
    <xf numFmtId="0" fontId="4" fillId="0" borderId="29" xfId="0" applyFont="1" applyBorder="1" applyAlignment="1" applyProtection="1">
      <alignment horizontal="distributed" vertical="center" justifyLastLine="1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</xdr:colOff>
      <xdr:row>12</xdr:row>
      <xdr:rowOff>3850</xdr:rowOff>
    </xdr:from>
    <xdr:to>
      <xdr:col>4</xdr:col>
      <xdr:colOff>839394</xdr:colOff>
      <xdr:row>12</xdr:row>
      <xdr:rowOff>3850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9B401B7-9D99-4591-BFBC-C84B4EFD24CF}"/>
            </a:ext>
          </a:extLst>
        </xdr:cNvPr>
        <xdr:cNvSpPr txBox="1">
          <a:spLocks noChangeArrowheads="1"/>
        </xdr:cNvSpPr>
      </xdr:nvSpPr>
      <xdr:spPr bwMode="auto">
        <a:xfrm>
          <a:off x="3737514" y="3404275"/>
          <a:ext cx="83568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4</xdr:col>
      <xdr:colOff>3714</xdr:colOff>
      <xdr:row>12</xdr:row>
      <xdr:rowOff>3850</xdr:rowOff>
    </xdr:from>
    <xdr:to>
      <xdr:col>4</xdr:col>
      <xdr:colOff>839394</xdr:colOff>
      <xdr:row>12</xdr:row>
      <xdr:rowOff>3850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6480580-3E39-4CE4-BDF3-6809DB8B4164}"/>
            </a:ext>
          </a:extLst>
        </xdr:cNvPr>
        <xdr:cNvSpPr txBox="1">
          <a:spLocks noChangeArrowheads="1"/>
        </xdr:cNvSpPr>
      </xdr:nvSpPr>
      <xdr:spPr bwMode="auto">
        <a:xfrm>
          <a:off x="3737514" y="3404275"/>
          <a:ext cx="83568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zh-TW" altLang="en-US"/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5862E9C3-9EF9-4A9C-B703-8E6256E8707C}"/>
            </a:ext>
          </a:extLst>
        </xdr:cNvPr>
        <xdr:cNvSpPr>
          <a:spLocks noChangeShapeType="1"/>
        </xdr:cNvSpPr>
      </xdr:nvSpPr>
      <xdr:spPr bwMode="auto">
        <a:xfrm>
          <a:off x="1076325" y="476250"/>
          <a:ext cx="96393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1082585</xdr:colOff>
      <xdr:row>2</xdr:row>
      <xdr:rowOff>228036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A653DA7B-0EE5-4EF9-A343-DD26BE867094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82585" cy="22803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567DA5B0-EABC-4415-8D71-8B62A72CE494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zh-TW" altLang="en-US"/>
        </a:p>
      </xdr:txBody>
    </xdr:sp>
    <xdr:clientData/>
  </xdr:twoCellAnchor>
  <xdr:twoCellAnchor>
    <xdr:from>
      <xdr:col>0</xdr:col>
      <xdr:colOff>0</xdr:colOff>
      <xdr:row>2</xdr:row>
      <xdr:rowOff>228036</xdr:rowOff>
    </xdr:from>
    <xdr:to>
      <xdr:col>0</xdr:col>
      <xdr:colOff>1082585</xdr:colOff>
      <xdr:row>4</xdr:row>
      <xdr:rowOff>2930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2302FCE1-0730-4A0D-99A6-E359EEBD3586}"/>
            </a:ext>
          </a:extLst>
        </xdr:cNvPr>
        <xdr:cNvSpPr>
          <a:spLocks noChangeArrowheads="1" noTextEdit="1"/>
        </xdr:cNvSpPr>
      </xdr:nvSpPr>
      <xdr:spPr bwMode="auto">
        <a:xfrm>
          <a:off x="0" y="228036"/>
          <a:ext cx="1082585" cy="23209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278EC6F1-B130-4A05-A3A5-2589683D75D1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 algn="ctr" rtl="0">
              <a:defRPr sz="1000"/>
            </a:pPr>
            <a:t>月　　　報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0</xdr:col>
      <xdr:colOff>1111075</xdr:colOff>
      <xdr:row>2</xdr:row>
      <xdr:rowOff>218534</xdr:rowOff>
    </xdr:from>
    <xdr:to>
      <xdr:col>11</xdr:col>
      <xdr:colOff>403800</xdr:colOff>
      <xdr:row>3</xdr:row>
      <xdr:rowOff>224750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4B1B72F0-7CBE-496E-90FB-0009F2349CF4}"/>
            </a:ext>
          </a:extLst>
        </xdr:cNvPr>
        <xdr:cNvSpPr>
          <a:spLocks noChangeArrowheads="1" noTextEdit="1"/>
        </xdr:cNvSpPr>
      </xdr:nvSpPr>
      <xdr:spPr bwMode="auto">
        <a:xfrm>
          <a:off x="1111075" y="218534"/>
          <a:ext cx="8960600" cy="234816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ctr" upright="1"/>
        <a:lstStyle/>
        <a:p>
          <a:fld id="{1C8B4DAC-3B98-4632-84F1-8F111566F088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pPr/>
            <a:t>每月終了5日內編報</a:t>
          </a:fld>
          <a:endParaRPr lang="zh-TW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11</xdr:col>
      <xdr:colOff>631712</xdr:colOff>
      <xdr:row>0</xdr:row>
      <xdr:rowOff>0</xdr:rowOff>
    </xdr:from>
    <xdr:to>
      <xdr:col>14</xdr:col>
      <xdr:colOff>279173</xdr:colOff>
      <xdr:row>2</xdr:row>
      <xdr:rowOff>228036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232B227D-8566-4C56-8D80-86347315AA2F}"/>
            </a:ext>
          </a:extLst>
        </xdr:cNvPr>
        <xdr:cNvSpPr>
          <a:spLocks noChangeArrowheads="1"/>
        </xdr:cNvSpPr>
      </xdr:nvSpPr>
      <xdr:spPr bwMode="auto">
        <a:xfrm>
          <a:off x="10299587" y="0"/>
          <a:ext cx="952386" cy="22803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  <a:endParaRPr lang="zh-TW" altLang="en-US"/>
        </a:p>
      </xdr:txBody>
    </xdr:sp>
    <xdr:clientData/>
  </xdr:twoCellAnchor>
  <xdr:twoCellAnchor>
    <xdr:from>
      <xdr:col>11</xdr:col>
      <xdr:colOff>631712</xdr:colOff>
      <xdr:row>2</xdr:row>
      <xdr:rowOff>228036</xdr:rowOff>
    </xdr:from>
    <xdr:to>
      <xdr:col>14</xdr:col>
      <xdr:colOff>279173</xdr:colOff>
      <xdr:row>4</xdr:row>
      <xdr:rowOff>2930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28C9BB54-B647-4252-9F36-7359B7B8A6B5}"/>
            </a:ext>
          </a:extLst>
        </xdr:cNvPr>
        <xdr:cNvSpPr>
          <a:spLocks noChangeArrowheads="1"/>
        </xdr:cNvSpPr>
      </xdr:nvSpPr>
      <xdr:spPr bwMode="auto">
        <a:xfrm>
          <a:off x="10299587" y="228036"/>
          <a:ext cx="952386" cy="23209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  <a:endParaRPr lang="zh-TW" altLang="en-US"/>
        </a:p>
      </xdr:txBody>
    </xdr:sp>
    <xdr:clientData/>
  </xdr:twoCellAnchor>
  <xdr:twoCellAnchor>
    <xdr:from>
      <xdr:col>14</xdr:col>
      <xdr:colOff>212698</xdr:colOff>
      <xdr:row>0</xdr:row>
      <xdr:rowOff>0</xdr:rowOff>
    </xdr:from>
    <xdr:to>
      <xdr:col>16</xdr:col>
      <xdr:colOff>9525</xdr:colOff>
      <xdr:row>2</xdr:row>
      <xdr:rowOff>228036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8FCA5EE4-4927-446A-9574-EEDF191763CC}"/>
            </a:ext>
          </a:extLst>
        </xdr:cNvPr>
        <xdr:cNvSpPr>
          <a:spLocks noChangeArrowheads="1" noTextEdit="1"/>
        </xdr:cNvSpPr>
      </xdr:nvSpPr>
      <xdr:spPr bwMode="auto">
        <a:xfrm>
          <a:off x="11185498" y="0"/>
          <a:ext cx="1939952" cy="22803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fld id="{E61BB296-7BD4-4067-8B61-206217FD11AB}" type="TxLink">
            <a:rPr lang="zh-TW" altLang="en-US" sz="14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 algn="ctr" rtl="0">
              <a:defRPr sz="1000"/>
            </a:pPr>
            <a:t>桃園市政府警察局</a:t>
          </a:fld>
          <a:endParaRPr lang="zh-TW" altLang="en-US" sz="14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>
    <xdr:from>
      <xdr:col>14</xdr:col>
      <xdr:colOff>212698</xdr:colOff>
      <xdr:row>2</xdr:row>
      <xdr:rowOff>228036</xdr:rowOff>
    </xdr:from>
    <xdr:to>
      <xdr:col>16</xdr:col>
      <xdr:colOff>9525</xdr:colOff>
      <xdr:row>4</xdr:row>
      <xdr:rowOff>2930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5B85A6D7-27E8-4CE6-A16F-E3AFDC5D934F}"/>
            </a:ext>
          </a:extLst>
        </xdr:cNvPr>
        <xdr:cNvSpPr>
          <a:spLocks noChangeArrowheads="1"/>
        </xdr:cNvSpPr>
      </xdr:nvSpPr>
      <xdr:spPr bwMode="auto">
        <a:xfrm>
          <a:off x="11185498" y="228036"/>
          <a:ext cx="1939952" cy="23209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</a:t>
          </a: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095</a:t>
          </a:r>
          <a:r>
            <a:rPr lang="zh-TW" altLang="en-US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5-00-01-2</a:t>
          </a:r>
          <a:endParaRPr lang="zh-TW" altLang="en-US"/>
        </a:p>
      </xdr:txBody>
    </xdr:sp>
    <xdr:clientData/>
  </xdr:twoCellAnchor>
  <xdr:twoCellAnchor>
    <xdr:from>
      <xdr:col>11</xdr:col>
      <xdr:colOff>774157</xdr:colOff>
      <xdr:row>5</xdr:row>
      <xdr:rowOff>1518</xdr:rowOff>
    </xdr:from>
    <xdr:to>
      <xdr:col>15</xdr:col>
      <xdr:colOff>1681928</xdr:colOff>
      <xdr:row>6</xdr:row>
      <xdr:rowOff>21106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598312AF-450F-42E8-A7BC-C551F2EA436F}"/>
            </a:ext>
          </a:extLst>
        </xdr:cNvPr>
        <xdr:cNvSpPr>
          <a:spLocks noChangeArrowheads="1"/>
        </xdr:cNvSpPr>
      </xdr:nvSpPr>
      <xdr:spPr bwMode="auto">
        <a:xfrm>
          <a:off x="10442032" y="1030218"/>
          <a:ext cx="2660371" cy="3339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單位：件、人、新臺幣元</a:t>
          </a:r>
          <a:endParaRPr lang="zh-TW" altLang="en-US"/>
        </a:p>
      </xdr:txBody>
    </xdr:sp>
    <xdr:clientData/>
  </xdr:twoCellAnchor>
  <xdr:twoCellAnchor>
    <xdr:from>
      <xdr:col>11</xdr:col>
      <xdr:colOff>802647</xdr:colOff>
      <xdr:row>21</xdr:row>
      <xdr:rowOff>362656</xdr:rowOff>
    </xdr:from>
    <xdr:to>
      <xdr:col>15</xdr:col>
      <xdr:colOff>1691426</xdr:colOff>
      <xdr:row>22</xdr:row>
      <xdr:rowOff>266700</xdr:rowOff>
    </xdr:to>
    <xdr:sp macro="" textlink="E2">
      <xdr:nvSpPr>
        <xdr:cNvPr id="13" name="報表類別">
          <a:extLst>
            <a:ext uri="{FF2B5EF4-FFF2-40B4-BE49-F238E27FC236}">
              <a16:creationId xmlns:a16="http://schemas.microsoft.com/office/drawing/2014/main" id="{378DE70C-1A78-4990-BC42-92BCF6BF213C}"/>
            </a:ext>
          </a:extLst>
        </xdr:cNvPr>
        <xdr:cNvSpPr>
          <a:spLocks noChangeArrowheads="1" noTextEdit="1"/>
        </xdr:cNvSpPr>
      </xdr:nvSpPr>
      <xdr:spPr bwMode="auto">
        <a:xfrm>
          <a:off x="10470522" y="7430206"/>
          <a:ext cx="2641379" cy="28504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0A37DA7C-F0CC-43B7-909D-112A5BE83233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中華民國110年11月22日編製</a:t>
          </a:fld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topLeftCell="A3" zoomScale="70" zoomScaleNormal="85" workbookViewId="0">
      <selection activeCell="M10" sqref="M10:P22"/>
    </sheetView>
  </sheetViews>
  <sheetFormatPr defaultRowHeight="12" x14ac:dyDescent="0.2"/>
  <cols>
    <col min="1" max="1" width="20.83203125" style="3" customWidth="1"/>
    <col min="2" max="3" width="14.83203125" style="3" customWidth="1"/>
    <col min="4" max="12" width="14.83203125" customWidth="1"/>
    <col min="13" max="13" width="2.6640625" customWidth="1"/>
    <col min="14" max="14" width="5.33203125" customWidth="1"/>
    <col min="15" max="15" width="7.83203125" customWidth="1"/>
    <col min="16" max="16" width="29.6640625" customWidth="1"/>
  </cols>
  <sheetData>
    <row r="1" spans="1:16" s="6" customFormat="1" ht="31.5" hidden="1" customHeight="1" x14ac:dyDescent="0.55000000000000004">
      <c r="A1" s="23" t="s">
        <v>48</v>
      </c>
      <c r="B1" s="23" t="s">
        <v>42</v>
      </c>
      <c r="C1" s="23" t="s">
        <v>43</v>
      </c>
      <c r="D1" s="62" t="s">
        <v>44</v>
      </c>
      <c r="E1" s="63" t="s">
        <v>45</v>
      </c>
      <c r="F1" s="62" t="s">
        <v>46</v>
      </c>
      <c r="K1" s="10" t="s">
        <v>0</v>
      </c>
    </row>
    <row r="2" spans="1:16" s="6" customFormat="1" ht="28.5" hidden="1" customHeight="1" x14ac:dyDescent="0.3">
      <c r="A2" s="23" t="s">
        <v>47</v>
      </c>
      <c r="B2" s="24" t="s">
        <v>40</v>
      </c>
      <c r="C2" s="24" t="s">
        <v>41</v>
      </c>
      <c r="E2" s="6" t="str">
        <f>IF(LEN(A2)&gt;0,"中華" &amp; A2 &amp; "編製","")</f>
        <v>中華民國110年11月22日編製</v>
      </c>
    </row>
    <row r="3" spans="1:16" s="3" customFormat="1" ht="18" customHeight="1" x14ac:dyDescent="0.25">
      <c r="A3" s="103"/>
      <c r="B3" s="103"/>
      <c r="C3" s="10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 x14ac:dyDescent="0.25">
      <c r="A4" s="103"/>
      <c r="B4" s="103"/>
      <c r="C4" s="10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 x14ac:dyDescent="0.2">
      <c r="A5" s="104" t="s">
        <v>49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ht="24.95" customHeight="1" thickBot="1" x14ac:dyDescent="0.35">
      <c r="A6" s="105" t="str">
        <f>F1</f>
        <v>中華民國110年10月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1:16" s="1" customFormat="1" ht="24" customHeight="1" x14ac:dyDescent="0.2">
      <c r="A7" s="106" t="s">
        <v>1</v>
      </c>
      <c r="B7" s="109" t="s">
        <v>2</v>
      </c>
      <c r="C7" s="112" t="s">
        <v>8</v>
      </c>
      <c r="D7" s="113"/>
      <c r="E7" s="113"/>
      <c r="F7" s="113"/>
      <c r="G7" s="113"/>
      <c r="H7" s="113"/>
      <c r="I7" s="113"/>
      <c r="J7" s="113"/>
      <c r="K7" s="114"/>
      <c r="L7" s="115" t="s">
        <v>32</v>
      </c>
      <c r="M7" s="116" t="s">
        <v>12</v>
      </c>
      <c r="N7" s="117"/>
      <c r="O7" s="117"/>
      <c r="P7" s="117"/>
    </row>
    <row r="8" spans="1:16" s="1" customFormat="1" ht="24" customHeight="1" x14ac:dyDescent="0.2">
      <c r="A8" s="107"/>
      <c r="B8" s="110"/>
      <c r="C8" s="122" t="s">
        <v>4</v>
      </c>
      <c r="D8" s="92" t="s">
        <v>9</v>
      </c>
      <c r="E8" s="93"/>
      <c r="F8" s="94" t="s">
        <v>25</v>
      </c>
      <c r="G8" s="93"/>
      <c r="H8" s="95" t="s">
        <v>29</v>
      </c>
      <c r="I8" s="97" t="s">
        <v>10</v>
      </c>
      <c r="J8" s="99" t="s">
        <v>11</v>
      </c>
      <c r="K8" s="101" t="s">
        <v>31</v>
      </c>
      <c r="L8" s="97"/>
      <c r="M8" s="118"/>
      <c r="N8" s="119"/>
      <c r="O8" s="119"/>
      <c r="P8" s="119"/>
    </row>
    <row r="9" spans="1:16" s="1" customFormat="1" ht="24" customHeight="1" thickBot="1" x14ac:dyDescent="0.25">
      <c r="A9" s="108"/>
      <c r="B9" s="111"/>
      <c r="C9" s="123"/>
      <c r="D9" s="12" t="s">
        <v>26</v>
      </c>
      <c r="E9" s="13" t="s">
        <v>27</v>
      </c>
      <c r="F9" s="12" t="s">
        <v>26</v>
      </c>
      <c r="G9" s="13" t="s">
        <v>27</v>
      </c>
      <c r="H9" s="96"/>
      <c r="I9" s="98"/>
      <c r="J9" s="100"/>
      <c r="K9" s="102"/>
      <c r="L9" s="100"/>
      <c r="M9" s="120"/>
      <c r="N9" s="121"/>
      <c r="O9" s="121"/>
      <c r="P9" s="121"/>
    </row>
    <row r="10" spans="1:16" s="1" customFormat="1" ht="30" customHeight="1" x14ac:dyDescent="0.2">
      <c r="A10" s="11" t="s">
        <v>5</v>
      </c>
      <c r="B10" s="44">
        <v>22</v>
      </c>
      <c r="C10" s="45">
        <v>9</v>
      </c>
      <c r="D10" s="46">
        <v>0</v>
      </c>
      <c r="E10" s="47">
        <v>0</v>
      </c>
      <c r="F10" s="48">
        <v>0</v>
      </c>
      <c r="G10" s="48">
        <v>0</v>
      </c>
      <c r="H10" s="49">
        <v>9</v>
      </c>
      <c r="I10" s="50">
        <v>0</v>
      </c>
      <c r="J10" s="50">
        <v>0</v>
      </c>
      <c r="K10" s="47">
        <v>0</v>
      </c>
      <c r="L10" s="51">
        <v>7</v>
      </c>
      <c r="M10" s="69" t="s">
        <v>50</v>
      </c>
      <c r="N10" s="70"/>
      <c r="O10" s="70"/>
      <c r="P10" s="70"/>
    </row>
    <row r="11" spans="1:16" s="1" customFormat="1" ht="30" customHeight="1" x14ac:dyDescent="0.2">
      <c r="A11" s="11" t="s">
        <v>6</v>
      </c>
      <c r="B11" s="44">
        <v>27</v>
      </c>
      <c r="C11" s="52">
        <v>13</v>
      </c>
      <c r="D11" s="53">
        <v>0</v>
      </c>
      <c r="E11" s="54">
        <v>0</v>
      </c>
      <c r="F11" s="55">
        <v>0</v>
      </c>
      <c r="G11" s="55">
        <v>0</v>
      </c>
      <c r="H11" s="56">
        <v>13</v>
      </c>
      <c r="I11" s="50">
        <v>0</v>
      </c>
      <c r="J11" s="50">
        <v>0</v>
      </c>
      <c r="K11" s="54">
        <v>0</v>
      </c>
      <c r="L11" s="57">
        <v>8</v>
      </c>
      <c r="M11" s="71"/>
      <c r="N11" s="72"/>
      <c r="O11" s="72"/>
      <c r="P11" s="72"/>
    </row>
    <row r="12" spans="1:16" s="2" customFormat="1" ht="30" customHeight="1" thickBot="1" x14ac:dyDescent="0.25">
      <c r="A12" s="14" t="s">
        <v>7</v>
      </c>
      <c r="B12" s="58">
        <v>18544486</v>
      </c>
      <c r="C12" s="59">
        <v>14855000</v>
      </c>
      <c r="D12" s="60">
        <v>0</v>
      </c>
      <c r="E12" s="42">
        <v>0</v>
      </c>
      <c r="F12" s="60">
        <v>0</v>
      </c>
      <c r="G12" s="60">
        <v>0</v>
      </c>
      <c r="H12" s="61">
        <v>14855000</v>
      </c>
      <c r="I12" s="42">
        <v>0</v>
      </c>
      <c r="J12" s="42">
        <v>0</v>
      </c>
      <c r="K12" s="42">
        <v>0</v>
      </c>
      <c r="L12" s="61">
        <v>3615700</v>
      </c>
      <c r="M12" s="71"/>
      <c r="N12" s="72"/>
      <c r="O12" s="72"/>
      <c r="P12" s="72"/>
    </row>
    <row r="13" spans="1:16" s="2" customFormat="1" ht="30" customHeight="1" x14ac:dyDescent="0.2">
      <c r="A13" s="75" t="s">
        <v>1</v>
      </c>
      <c r="B13" s="77" t="s">
        <v>34</v>
      </c>
      <c r="C13" s="79" t="s">
        <v>35</v>
      </c>
      <c r="D13" s="81" t="s">
        <v>33</v>
      </c>
      <c r="E13" s="82"/>
      <c r="F13" s="82"/>
      <c r="G13" s="82"/>
      <c r="H13" s="82"/>
      <c r="I13" s="82"/>
      <c r="J13" s="82"/>
      <c r="K13" s="82"/>
      <c r="L13" s="83"/>
      <c r="M13" s="71"/>
      <c r="N13" s="72"/>
      <c r="O13" s="72"/>
      <c r="P13" s="72"/>
    </row>
    <row r="14" spans="1:16" s="2" customFormat="1" ht="39.950000000000003" customHeight="1" thickBot="1" x14ac:dyDescent="0.25">
      <c r="A14" s="76"/>
      <c r="B14" s="78"/>
      <c r="C14" s="80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71"/>
      <c r="N14" s="72"/>
      <c r="O14" s="72"/>
      <c r="P14" s="72"/>
    </row>
    <row r="15" spans="1:16" s="2" customFormat="1" ht="30" customHeight="1" x14ac:dyDescent="0.2">
      <c r="A15" s="11" t="s">
        <v>5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8">
        <v>0</v>
      </c>
      <c r="L15" s="37">
        <v>0</v>
      </c>
      <c r="M15" s="71"/>
      <c r="N15" s="72"/>
      <c r="O15" s="72"/>
      <c r="P15" s="72"/>
    </row>
    <row r="16" spans="1:16" s="2" customFormat="1" ht="30" customHeight="1" x14ac:dyDescent="0.2">
      <c r="A16" s="11" t="s">
        <v>6</v>
      </c>
      <c r="B16" s="39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40">
        <v>0</v>
      </c>
      <c r="L16" s="34">
        <v>0</v>
      </c>
      <c r="M16" s="71"/>
      <c r="N16" s="72"/>
      <c r="O16" s="72"/>
      <c r="P16" s="72"/>
    </row>
    <row r="17" spans="1:16" s="2" customFormat="1" ht="30" customHeight="1" thickBot="1" x14ac:dyDescent="0.25">
      <c r="A17" s="14" t="s">
        <v>7</v>
      </c>
      <c r="B17" s="41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3">
        <v>0</v>
      </c>
      <c r="L17" s="42">
        <v>0</v>
      </c>
      <c r="M17" s="71"/>
      <c r="N17" s="72"/>
      <c r="O17" s="72"/>
      <c r="P17" s="72"/>
    </row>
    <row r="18" spans="1:16" s="2" customFormat="1" ht="35.1" customHeight="1" x14ac:dyDescent="0.2">
      <c r="A18" s="84" t="s">
        <v>1</v>
      </c>
      <c r="B18" s="85" t="s">
        <v>36</v>
      </c>
      <c r="C18" s="87" t="s">
        <v>19</v>
      </c>
      <c r="D18" s="88"/>
      <c r="E18" s="88"/>
      <c r="F18" s="89"/>
      <c r="G18" s="65" t="s">
        <v>21</v>
      </c>
      <c r="H18" s="90" t="s">
        <v>22</v>
      </c>
      <c r="I18" s="65" t="s">
        <v>23</v>
      </c>
      <c r="J18" s="65" t="s">
        <v>38</v>
      </c>
      <c r="K18" s="65" t="s">
        <v>39</v>
      </c>
      <c r="L18" s="65" t="s">
        <v>24</v>
      </c>
      <c r="M18" s="71"/>
      <c r="N18" s="72"/>
      <c r="O18" s="72"/>
      <c r="P18" s="72"/>
    </row>
    <row r="19" spans="1:16" s="2" customFormat="1" ht="35.1" customHeight="1" thickBot="1" x14ac:dyDescent="0.25">
      <c r="A19" s="76"/>
      <c r="B19" s="86"/>
      <c r="C19" s="15" t="s">
        <v>4</v>
      </c>
      <c r="D19" s="16" t="s">
        <v>20</v>
      </c>
      <c r="E19" s="16" t="s">
        <v>28</v>
      </c>
      <c r="F19" s="16" t="s">
        <v>37</v>
      </c>
      <c r="G19" s="66"/>
      <c r="H19" s="91"/>
      <c r="I19" s="66"/>
      <c r="J19" s="66"/>
      <c r="K19" s="67"/>
      <c r="L19" s="66"/>
      <c r="M19" s="71"/>
      <c r="N19" s="72"/>
      <c r="O19" s="72"/>
      <c r="P19" s="72"/>
    </row>
    <row r="20" spans="1:16" s="2" customFormat="1" ht="30" customHeight="1" x14ac:dyDescent="0.2">
      <c r="A20" s="11" t="s">
        <v>5</v>
      </c>
      <c r="B20" s="28">
        <v>2</v>
      </c>
      <c r="C20" s="29">
        <v>2</v>
      </c>
      <c r="D20" s="29">
        <v>1</v>
      </c>
      <c r="E20" s="29">
        <v>1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29">
        <v>2</v>
      </c>
      <c r="L20" s="31">
        <v>0</v>
      </c>
      <c r="M20" s="71"/>
      <c r="N20" s="72"/>
      <c r="O20" s="72"/>
      <c r="P20" s="72"/>
    </row>
    <row r="21" spans="1:16" s="2" customFormat="1" ht="30" customHeight="1" x14ac:dyDescent="0.2">
      <c r="A21" s="11" t="s">
        <v>6</v>
      </c>
      <c r="B21" s="32">
        <v>2</v>
      </c>
      <c r="C21" s="33">
        <v>2</v>
      </c>
      <c r="D21" s="33">
        <v>1</v>
      </c>
      <c r="E21" s="33">
        <v>1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3">
        <v>2</v>
      </c>
      <c r="L21" s="35">
        <v>0</v>
      </c>
      <c r="M21" s="71"/>
      <c r="N21" s="72"/>
      <c r="O21" s="72"/>
      <c r="P21" s="72"/>
    </row>
    <row r="22" spans="1:16" s="2" customFormat="1" ht="30" customHeight="1" thickBot="1" x14ac:dyDescent="0.25">
      <c r="A22" s="14" t="s">
        <v>7</v>
      </c>
      <c r="B22" s="22">
        <f>B31</f>
        <v>20706</v>
      </c>
      <c r="C22" s="21">
        <f>C31</f>
        <v>51490</v>
      </c>
      <c r="D22" s="21">
        <f>D31</f>
        <v>1490</v>
      </c>
      <c r="E22" s="21">
        <f>E31</f>
        <v>50000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1590</v>
      </c>
      <c r="L22" s="21">
        <f>I31</f>
        <v>0</v>
      </c>
      <c r="M22" s="73"/>
      <c r="N22" s="74"/>
      <c r="O22" s="74"/>
      <c r="P22" s="74"/>
    </row>
    <row r="23" spans="1:16" s="4" customFormat="1" ht="54.95" customHeight="1" x14ac:dyDescent="0.2">
      <c r="A23" s="68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1:16" ht="45" customHeight="1" x14ac:dyDescent="0.2">
      <c r="A24" s="64" t="str">
        <f>SUBSTITUTE(IF(LEN(A2)&gt;0,"資料來源："&amp;B2,""),CHAR(10),CHAR(10)&amp;"　　　　　")</f>
        <v>資料來源：各分局(連江縣為警察所)、專業警察機關(刑事警察局、航空警察局、國道公路警察局、鐵路警察局、保安警察第二、三、七總隊、基隆、
　　　　　臺中、高雄、花蓮港務警察總隊)。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66" customHeight="1" x14ac:dyDescent="0.2">
      <c r="A25" s="64" t="str">
        <f>SUBSTITUTE(IF(LEN(A2)&gt;0,"填表說明："&amp;C2,""),CHAR(10),CHAR(10)&amp;"　　　　　")</f>
        <v>填表說明：本表編製1式2份，先送會計室(統計室)會核，並經機關長官核章後，1份會計室(統計室)留存，1份自存外，應於規定期限內由網際網
　　　　　路線上傳送至內政部警政署警政統計資料庫。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18" customHeight="1" x14ac:dyDescent="0.2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1:16" ht="15.75" hidden="1" x14ac:dyDescent="0.25">
      <c r="B31" s="25">
        <v>20706</v>
      </c>
      <c r="C31" s="25">
        <v>51490</v>
      </c>
      <c r="D31" s="26">
        <v>1490</v>
      </c>
      <c r="E31" s="26">
        <v>50000</v>
      </c>
      <c r="F31" s="27">
        <v>0</v>
      </c>
      <c r="G31" s="27">
        <v>0</v>
      </c>
      <c r="H31" s="26">
        <v>1590</v>
      </c>
      <c r="I31" s="27">
        <v>0</v>
      </c>
    </row>
  </sheetData>
  <mergeCells count="33">
    <mergeCell ref="J8:J9"/>
    <mergeCell ref="K8:K9"/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H18:H19"/>
    <mergeCell ref="D8:E8"/>
    <mergeCell ref="F8:G8"/>
    <mergeCell ref="H8:H9"/>
    <mergeCell ref="I8:I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  <mergeCell ref="C13:C14"/>
    <mergeCell ref="D13:L13"/>
    <mergeCell ref="A18:A19"/>
    <mergeCell ref="B18:B19"/>
    <mergeCell ref="C18:F18"/>
    <mergeCell ref="G18:G19"/>
  </mergeCells>
  <phoneticPr fontId="10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10955-00-01(101)</vt:lpstr>
      <vt:lpstr>'10955-00-01(101)'!pp</vt:lpstr>
      <vt:lpstr>'10955-00-01(101)'!Print_Area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楊明堂</cp:lastModifiedBy>
  <cp:lastPrinted>2016-12-06T01:53:45Z</cp:lastPrinted>
  <dcterms:created xsi:type="dcterms:W3CDTF">2001-02-06T07:45:53Z</dcterms:created>
  <dcterms:modified xsi:type="dcterms:W3CDTF">2021-11-23T06:58:20Z</dcterms:modified>
</cp:coreProperties>
</file>