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131"/>
  <workbookPr codeName="ThisWorkbook"/>
  <bookViews>
    <workbookView xWindow="65416" yWindow="65416" windowWidth="29040" windowHeight="15840" activeTab="0"/>
  </bookViews>
  <sheets>
    <sheet name="10954-04-01(101)" sheetId="2" r:id="rId1"/>
  </sheets>
  <definedNames>
    <definedName name="pp" localSheetId="0">'10954-04-01(101)'!$A$3:$L$25</definedName>
    <definedName name="pp">#REF!</definedName>
    <definedName name="_xlnm.Print_Area" localSheetId="0">'10954-04-01(101)'!$A$3:$L$24</definedName>
  </definedNames>
  <calcPr calcId="181029"/>
</workbook>
</file>

<file path=xl/sharedStrings.xml><?xml version="1.0" encoding="utf-8"?>
<sst xmlns="http://schemas.openxmlformats.org/spreadsheetml/2006/main" count="38" uniqueCount="38">
  <si>
    <t>備　註</t>
  </si>
  <si>
    <t>到訓率
(％)</t>
  </si>
  <si>
    <t>訓練
日期</t>
  </si>
  <si>
    <t>訓練
時數</t>
  </si>
  <si>
    <t>應到
人數</t>
  </si>
  <si>
    <t>實到
人數</t>
  </si>
  <si>
    <t>義警常年訓練</t>
  </si>
  <si>
    <t>義警服勤</t>
  </si>
  <si>
    <t>服勤
人次</t>
  </si>
  <si>
    <t>服勤
時數</t>
  </si>
  <si>
    <t>協助破案
件　　數</t>
  </si>
  <si>
    <t>提供社調
（情　報）
件　　數</t>
  </si>
  <si>
    <t>受獎
人次</t>
  </si>
  <si>
    <t>受懲
人次</t>
  </si>
  <si>
    <t>　　　　　項目
隊別</t>
  </si>
  <si>
    <t>各分局（連江縣為警察所）。</t>
  </si>
  <si>
    <t>(一)本表編製1式2份，先送會計室(統計室)會核，並經機關首長核章後，1份送會計室﹝統計室﹞，1份自存外，本表應於規定期限內由網際網路
    線上傳送至內政部警政署警政統計資料庫。
(二)義警服勤如有特殊重大事蹟應另列冊敘明附陳，並於備註欄說明。</t>
  </si>
  <si>
    <t>110.05.04</t>
  </si>
  <si>
    <t>110.05.12</t>
  </si>
  <si>
    <t>桃園市政府警察局</t>
  </si>
  <si>
    <t>半　年　報</t>
  </si>
  <si>
    <t>每半年終了後20日內編報</t>
  </si>
  <si>
    <t>中華民國110年上半年 ( 1月至6月 )</t>
  </si>
  <si>
    <t>民國110年 7月 8日</t>
  </si>
  <si>
    <t>桃園市</t>
  </si>
  <si>
    <t>本局</t>
  </si>
  <si>
    <t>桃園市桃園分局</t>
  </si>
  <si>
    <t>桃園市大園分局</t>
  </si>
  <si>
    <t>桃園市大溪分局</t>
  </si>
  <si>
    <t>桃園市中壢分局</t>
  </si>
  <si>
    <t>桃園市楊梅分局</t>
  </si>
  <si>
    <t>桃園市平鎮分局</t>
  </si>
  <si>
    <t>桃園市龜山分局</t>
  </si>
  <si>
    <t>桃園市八德分局</t>
  </si>
  <si>
    <t>桃園市龍潭分局</t>
  </si>
  <si>
    <t>桃園市蘆竹分局</t>
  </si>
  <si>
    <t xml:space="preserve">     桃園市義勇警察訓練及服勤成果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</si>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</sst>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0" formatCode="#,##0.0000;\-#,##0.0000;&quot;－&quot;"/>
    <numFmt numFmtId="187" formatCode="#,##0_);[Red]\(#,##0\)"/>
    <numFmt numFmtId="188" formatCode="##,##0"/>
    <numFmt numFmtId="189" formatCode="##,##0.00"/>
    <numFmt numFmtId="190" formatCode="##,##0;\-##,##0;&quot;    －&quot;"/>
    <numFmt numFmtId="191" formatCode="##,##0.00;\-##,##0.00;&quot;       －&quot;"/>
  </numFmts>
  <fonts count="19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2.65"/>
      <name val="MS Sans Serif"/>
      <family val="2"/>
    </font>
    <font>
      <sz val="13.8"/>
      <name val="新細明體"/>
      <family val="1"/>
    </font>
    <font>
      <sz val="12.65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 diagonalDown="1">
      <left/>
      <right style="medium"/>
      <top style="medium"/>
      <bottom/>
      <diagonal style="thin"/>
    </border>
    <border diagonalDown="1">
      <left/>
      <right style="medium"/>
      <top/>
      <bottom style="medium"/>
      <diagonal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0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80" fontId="8" fillId="0" borderId="7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188" fontId="10" fillId="0" borderId="9" xfId="0" applyNumberFormat="1" applyFont="1" applyBorder="1" applyAlignment="1">
      <alignment horizontal="right" vertical="center"/>
    </xf>
    <xf numFmtId="189" fontId="10" fillId="0" borderId="9" xfId="0" applyNumberFormat="1" applyFont="1" applyBorder="1" applyAlignment="1">
      <alignment horizontal="right" vertical="center"/>
    </xf>
    <xf numFmtId="190" fontId="10" fillId="0" borderId="10" xfId="0" applyNumberFormat="1" applyFont="1" applyBorder="1" applyAlignment="1">
      <alignment horizontal="right" vertical="center"/>
    </xf>
    <xf numFmtId="188" fontId="10" fillId="0" borderId="11" xfId="0" applyNumberFormat="1" applyFont="1" applyBorder="1" applyAlignment="1">
      <alignment horizontal="right" vertical="center"/>
    </xf>
    <xf numFmtId="190" fontId="10" fillId="0" borderId="0" xfId="0" applyNumberFormat="1" applyFont="1" applyBorder="1" applyAlignment="1">
      <alignment horizontal="right" vertical="center"/>
    </xf>
    <xf numFmtId="190" fontId="10" fillId="0" borderId="9" xfId="0" applyNumberFormat="1" applyFont="1" applyBorder="1" applyAlignment="1">
      <alignment horizontal="right" vertical="center"/>
    </xf>
    <xf numFmtId="191" fontId="10" fillId="0" borderId="9" xfId="0" applyNumberFormat="1" applyFont="1" applyBorder="1" applyAlignment="1">
      <alignment horizontal="right" vertical="center"/>
    </xf>
    <xf numFmtId="190" fontId="10" fillId="0" borderId="11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center" vertical="center"/>
    </xf>
    <xf numFmtId="0" fontId="8" fillId="0" borderId="0" xfId="0" applyFont="1"/>
    <xf numFmtId="187" fontId="4" fillId="0" borderId="12" xfId="0" applyNumberFormat="1" applyFont="1" applyBorder="1" applyAlignment="1">
      <alignment horizontal="left" vertical="center" wrapText="1"/>
    </xf>
    <xf numFmtId="187" fontId="4" fillId="0" borderId="13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33925" y="752475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33925" y="7524750"/>
          <a:ext cx="1038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10</xdr:col>
      <xdr:colOff>0</xdr:colOff>
      <xdr:row>4</xdr:row>
      <xdr:rowOff>19050</xdr:rowOff>
    </xdr:to>
    <xdr:sp macro="" textlink="">
      <xdr:nvSpPr>
        <xdr:cNvPr id="2063" name="Line 37"/>
        <xdr:cNvSpPr>
          <a:spLocks noChangeShapeType="1"/>
        </xdr:cNvSpPr>
      </xdr:nvSpPr>
      <xdr:spPr bwMode="auto">
        <a:xfrm>
          <a:off x="885825" y="476250"/>
          <a:ext cx="10077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4B10FCDE-3275-4274-86A4-D8CAE8B846E9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2E0B705-9BF3-4DF7-8300-774B4E31122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半　年　報</a:t>
          </a:fld>
          <a:endParaRPr lang="zh-TW" altLang="en-US"/>
        </a:p>
      </xdr:txBody>
    </xdr:sp>
    <xdr:clientData/>
  </xdr:oneCellAnchor>
  <xdr:oneCellAnchor>
    <xdr:from>
      <xdr:col>0</xdr:col>
      <xdr:colOff>1104900</xdr:colOff>
      <xdr:row>2</xdr:row>
      <xdr:rowOff>219075</xdr:rowOff>
    </xdr:from>
    <xdr:ext cx="9286875" cy="228600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04900" y="219075"/>
          <a:ext cx="92868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C32FD61B-4DFC-4F53-B152-359753BCF3C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每半年終了後20日內編報</a:t>
          </a:fld>
          <a:endParaRPr lang="zh-TW" altLang="en-US"/>
        </a:p>
      </xdr:txBody>
    </xdr:sp>
    <xdr:clientData/>
  </xdr:oneCellAnchor>
  <xdr:oneCellAnchor>
    <xdr:from>
      <xdr:col>9</xdr:col>
      <xdr:colOff>323850</xdr:colOff>
      <xdr:row>0</xdr:row>
      <xdr:rowOff>0</xdr:rowOff>
    </xdr:from>
    <xdr:ext cx="895350" cy="23812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9</xdr:col>
      <xdr:colOff>323850</xdr:colOff>
      <xdr:row>3</xdr:row>
      <xdr:rowOff>9525</xdr:rowOff>
    </xdr:from>
    <xdr:ext cx="895350" cy="22860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10</xdr:col>
      <xdr:colOff>152400</xdr:colOff>
      <xdr:row>0</xdr:row>
      <xdr:rowOff>0</xdr:rowOff>
    </xdr:from>
    <xdr:ext cx="1943100" cy="238125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99E7FD8-A326-4F9C-8ED6-65BFE30DE230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10</xdr:col>
      <xdr:colOff>152400</xdr:colOff>
      <xdr:row>3</xdr:row>
      <xdr:rowOff>9525</xdr:rowOff>
    </xdr:from>
    <xdr:ext cx="1943100" cy="228600"/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10954-04-01-2</a:t>
          </a:r>
        </a:p>
      </xdr:txBody>
    </xdr:sp>
    <xdr:clientData/>
  </xdr:oneCellAnchor>
  <xdr:oneCellAnchor>
    <xdr:from>
      <xdr:col>9</xdr:col>
      <xdr:colOff>523875</xdr:colOff>
      <xdr:row>21</xdr:row>
      <xdr:rowOff>9525</xdr:rowOff>
    </xdr:from>
    <xdr:ext cx="2628900" cy="285750"/>
    <xdr:sp macro="" textlink="E2">
      <xdr:nvSpPr>
        <xdr:cNvPr id="12" name="報表類別"/>
        <xdr:cNvSpPr>
          <a:spLocks noChangeArrowheads="1" noTextEdit="1"/>
        </xdr:cNvSpPr>
      </xdr:nvSpPr>
      <xdr:spPr bwMode="auto">
        <a:xfrm>
          <a:off x="10448925" y="7915275"/>
          <a:ext cx="2628900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AF92AFB6-31A7-4879-8973-1D13476AF3AE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7月 8日編製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9</xdr:col>
      <xdr:colOff>790575</xdr:colOff>
      <xdr:row>5</xdr:row>
      <xdr:rowOff>66675</xdr:rowOff>
    </xdr:from>
    <xdr:ext cx="2343150" cy="2286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715625" y="1095375"/>
          <a:ext cx="2343150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</a:rPr>
            <a:t>單位：時、人、％、人次、件</a:t>
          </a:r>
          <a:endParaRPr lang="en-US" altLang="zh-TW" sz="1400" b="0" i="0" u="none" strike="noStrike" baseline="0">
            <a:solidFill>
              <a:srgbClr val="000000"/>
            </a:solidFill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 topLeftCell="A3"/>
  </sheetViews>
  <sheetFormatPr defaultColWidth="9.33203125" defaultRowHeight="12"/>
  <cols>
    <col min="1" max="1" width="28.33203125" style="3" customWidth="1"/>
    <col min="2" max="3" width="18.16015625" style="3" customWidth="1"/>
    <col min="4" max="11" width="18.16015625" style="0" customWidth="1"/>
    <col min="12" max="12" width="18.83203125" style="0" customWidth="1"/>
  </cols>
  <sheetData>
    <row r="1" spans="1:5" s="6" customFormat="1" ht="31.5" customHeight="1" hidden="1">
      <c r="A1" s="17" t="s">
        <v>37</v>
      </c>
      <c r="B1" s="17" t="s">
        <v>19</v>
      </c>
      <c r="C1" s="17" t="s">
        <v>20</v>
      </c>
      <c r="D1" s="30" t="s">
        <v>21</v>
      </c>
      <c r="E1" s="30" t="s">
        <v>22</v>
      </c>
    </row>
    <row r="2" spans="1:5" s="6" customFormat="1" ht="28.5" customHeight="1" hidden="1">
      <c r="A2" s="17" t="s">
        <v>23</v>
      </c>
      <c r="B2" s="17" t="s">
        <v>15</v>
      </c>
      <c r="C2" s="18" t="s">
        <v>16</v>
      </c>
      <c r="E2" s="6" t="str">
        <f>IF(LEN(A2)&gt;0,"中華"&amp;A2&amp;"編製","")</f>
        <v>中華民國110年 7月 8日編製</v>
      </c>
    </row>
    <row r="3" spans="1:12" s="3" customFormat="1" ht="18" customHeight="1">
      <c r="A3" s="36"/>
      <c r="B3" s="36"/>
      <c r="C3" s="36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8" customHeight="1">
      <c r="A4" s="36"/>
      <c r="B4" s="36"/>
      <c r="C4" s="36"/>
      <c r="D4" s="8"/>
      <c r="E4" s="5"/>
      <c r="F4" s="5"/>
      <c r="G4" s="5"/>
      <c r="H4" s="5"/>
      <c r="I4" s="5"/>
      <c r="J4" s="5"/>
      <c r="K4" s="5"/>
      <c r="L4" s="5"/>
    </row>
    <row r="5" spans="1:12" ht="45" customHeight="1">
      <c r="A5" s="37" t="s">
        <v>36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24.95" customHeight="1" thickBot="1">
      <c r="A6" s="39" t="str">
        <f>E1</f>
        <v>中華民國110年上半年 ( 1月至6月 )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s="1" customFormat="1" ht="39.95" customHeight="1">
      <c r="A7" s="40" t="s">
        <v>14</v>
      </c>
      <c r="B7" s="42" t="s">
        <v>6</v>
      </c>
      <c r="C7" s="43"/>
      <c r="D7" s="43"/>
      <c r="E7" s="43"/>
      <c r="F7" s="44"/>
      <c r="G7" s="45" t="s">
        <v>7</v>
      </c>
      <c r="H7" s="43"/>
      <c r="I7" s="43"/>
      <c r="J7" s="43"/>
      <c r="K7" s="43"/>
      <c r="L7" s="43"/>
    </row>
    <row r="8" spans="1:12" s="1" customFormat="1" ht="60" customHeight="1" thickBot="1">
      <c r="A8" s="41"/>
      <c r="B8" s="11" t="s">
        <v>2</v>
      </c>
      <c r="C8" s="12" t="s">
        <v>3</v>
      </c>
      <c r="D8" s="12" t="s">
        <v>4</v>
      </c>
      <c r="E8" s="12" t="s">
        <v>5</v>
      </c>
      <c r="F8" s="13" t="s">
        <v>1</v>
      </c>
      <c r="G8" s="12" t="s">
        <v>8</v>
      </c>
      <c r="H8" s="12" t="s">
        <v>9</v>
      </c>
      <c r="I8" s="13" t="s">
        <v>10</v>
      </c>
      <c r="J8" s="14" t="s">
        <v>11</v>
      </c>
      <c r="K8" s="15" t="s">
        <v>12</v>
      </c>
      <c r="L8" s="16" t="s">
        <v>13</v>
      </c>
    </row>
    <row r="9" spans="1:12" s="2" customFormat="1" ht="32.45" customHeight="1">
      <c r="A9" s="19" t="s">
        <v>24</v>
      </c>
      <c r="B9" s="20"/>
      <c r="C9" s="21">
        <v>8</v>
      </c>
      <c r="D9" s="21">
        <v>254</v>
      </c>
      <c r="E9" s="21">
        <v>223</v>
      </c>
      <c r="F9" s="22">
        <v>87.8</v>
      </c>
      <c r="G9" s="21">
        <v>4679</v>
      </c>
      <c r="H9" s="21">
        <v>19772</v>
      </c>
      <c r="I9" s="21">
        <v>23</v>
      </c>
      <c r="J9" s="23">
        <v>0</v>
      </c>
      <c r="K9" s="24">
        <v>16</v>
      </c>
      <c r="L9" s="25">
        <v>0</v>
      </c>
    </row>
    <row r="10" spans="1:12" s="2" customFormat="1" ht="32.45" customHeight="1">
      <c r="A10" s="19" t="s">
        <v>25</v>
      </c>
      <c r="B10" s="20"/>
      <c r="C10" s="26">
        <v>0</v>
      </c>
      <c r="D10" s="26">
        <v>0</v>
      </c>
      <c r="E10" s="26">
        <v>0</v>
      </c>
      <c r="F10" s="27">
        <v>0</v>
      </c>
      <c r="G10" s="26">
        <v>0</v>
      </c>
      <c r="H10" s="26">
        <v>0</v>
      </c>
      <c r="I10" s="26">
        <v>0</v>
      </c>
      <c r="J10" s="23">
        <v>0</v>
      </c>
      <c r="K10" s="28">
        <v>0</v>
      </c>
      <c r="L10" s="25">
        <v>0</v>
      </c>
    </row>
    <row r="11" spans="1:12" s="2" customFormat="1" ht="32.45" customHeight="1">
      <c r="A11" s="19" t="s">
        <v>26</v>
      </c>
      <c r="B11" s="20"/>
      <c r="C11" s="26">
        <v>0</v>
      </c>
      <c r="D11" s="26">
        <v>0</v>
      </c>
      <c r="E11" s="26">
        <v>0</v>
      </c>
      <c r="F11" s="27">
        <v>0</v>
      </c>
      <c r="G11" s="21">
        <v>1067</v>
      </c>
      <c r="H11" s="21">
        <v>4268</v>
      </c>
      <c r="I11" s="21">
        <v>13</v>
      </c>
      <c r="J11" s="23">
        <v>0</v>
      </c>
      <c r="K11" s="28">
        <v>0</v>
      </c>
      <c r="L11" s="25">
        <v>0</v>
      </c>
    </row>
    <row r="12" spans="1:12" s="2" customFormat="1" ht="32.45" customHeight="1">
      <c r="A12" s="19" t="s">
        <v>27</v>
      </c>
      <c r="B12" s="20"/>
      <c r="C12" s="26">
        <v>0</v>
      </c>
      <c r="D12" s="26">
        <v>0</v>
      </c>
      <c r="E12" s="26">
        <v>0</v>
      </c>
      <c r="F12" s="27">
        <v>0</v>
      </c>
      <c r="G12" s="21">
        <v>445</v>
      </c>
      <c r="H12" s="21">
        <v>1780</v>
      </c>
      <c r="I12" s="26">
        <v>0</v>
      </c>
      <c r="J12" s="23">
        <v>0</v>
      </c>
      <c r="K12" s="28">
        <v>0</v>
      </c>
      <c r="L12" s="25">
        <v>0</v>
      </c>
    </row>
    <row r="13" spans="1:12" s="2" customFormat="1" ht="32.45" customHeight="1">
      <c r="A13" s="19" t="s">
        <v>28</v>
      </c>
      <c r="B13" s="20"/>
      <c r="C13" s="26">
        <v>0</v>
      </c>
      <c r="D13" s="26">
        <v>0</v>
      </c>
      <c r="E13" s="26">
        <v>0</v>
      </c>
      <c r="F13" s="27">
        <v>0</v>
      </c>
      <c r="G13" s="21">
        <v>136</v>
      </c>
      <c r="H13" s="21">
        <v>568</v>
      </c>
      <c r="I13" s="26">
        <v>0</v>
      </c>
      <c r="J13" s="23">
        <v>0</v>
      </c>
      <c r="K13" s="28">
        <v>0</v>
      </c>
      <c r="L13" s="25">
        <v>0</v>
      </c>
    </row>
    <row r="14" spans="1:12" s="2" customFormat="1" ht="32.45" customHeight="1">
      <c r="A14" s="19" t="s">
        <v>29</v>
      </c>
      <c r="B14" s="20"/>
      <c r="C14" s="26">
        <v>0</v>
      </c>
      <c r="D14" s="26">
        <v>0</v>
      </c>
      <c r="E14" s="26">
        <v>0</v>
      </c>
      <c r="F14" s="27">
        <v>0</v>
      </c>
      <c r="G14" s="21">
        <v>660</v>
      </c>
      <c r="H14" s="21">
        <v>2640</v>
      </c>
      <c r="I14" s="21">
        <v>2</v>
      </c>
      <c r="J14" s="23">
        <v>0</v>
      </c>
      <c r="K14" s="28">
        <v>0</v>
      </c>
      <c r="L14" s="25">
        <v>0</v>
      </c>
    </row>
    <row r="15" spans="1:12" s="2" customFormat="1" ht="32.45" customHeight="1">
      <c r="A15" s="19" t="s">
        <v>30</v>
      </c>
      <c r="B15" s="29" t="s">
        <v>17</v>
      </c>
      <c r="C15" s="21">
        <v>4</v>
      </c>
      <c r="D15" s="21">
        <v>130</v>
      </c>
      <c r="E15" s="21">
        <v>130</v>
      </c>
      <c r="F15" s="22">
        <v>100</v>
      </c>
      <c r="G15" s="21">
        <v>607</v>
      </c>
      <c r="H15" s="21">
        <v>2428</v>
      </c>
      <c r="I15" s="26">
        <v>0</v>
      </c>
      <c r="J15" s="23">
        <v>0</v>
      </c>
      <c r="K15" s="28">
        <v>0</v>
      </c>
      <c r="L15" s="25">
        <v>0</v>
      </c>
    </row>
    <row r="16" spans="1:12" s="2" customFormat="1" ht="32.45" customHeight="1">
      <c r="A16" s="19" t="s">
        <v>31</v>
      </c>
      <c r="B16" s="20"/>
      <c r="C16" s="26">
        <v>0</v>
      </c>
      <c r="D16" s="26">
        <v>0</v>
      </c>
      <c r="E16" s="26">
        <v>0</v>
      </c>
      <c r="F16" s="27">
        <v>0</v>
      </c>
      <c r="G16" s="21">
        <v>630</v>
      </c>
      <c r="H16" s="21">
        <v>2520</v>
      </c>
      <c r="I16" s="26">
        <v>0</v>
      </c>
      <c r="J16" s="23">
        <v>0</v>
      </c>
      <c r="K16" s="28">
        <v>0</v>
      </c>
      <c r="L16" s="25">
        <v>0</v>
      </c>
    </row>
    <row r="17" spans="1:12" s="2" customFormat="1" ht="32.45" customHeight="1">
      <c r="A17" s="19" t="s">
        <v>32</v>
      </c>
      <c r="B17" s="29" t="s">
        <v>18</v>
      </c>
      <c r="C17" s="21">
        <v>4</v>
      </c>
      <c r="D17" s="21">
        <v>124</v>
      </c>
      <c r="E17" s="21">
        <v>93</v>
      </c>
      <c r="F17" s="22">
        <v>75</v>
      </c>
      <c r="G17" s="21">
        <v>472</v>
      </c>
      <c r="H17" s="21">
        <v>1888</v>
      </c>
      <c r="I17" s="21">
        <v>2</v>
      </c>
      <c r="J17" s="23">
        <v>0</v>
      </c>
      <c r="K17" s="24">
        <v>16</v>
      </c>
      <c r="L17" s="25">
        <v>0</v>
      </c>
    </row>
    <row r="18" spans="1:12" s="2" customFormat="1" ht="32.45" customHeight="1">
      <c r="A18" s="19" t="s">
        <v>33</v>
      </c>
      <c r="B18" s="20"/>
      <c r="C18" s="26">
        <v>0</v>
      </c>
      <c r="D18" s="26">
        <v>0</v>
      </c>
      <c r="E18" s="26">
        <v>0</v>
      </c>
      <c r="F18" s="27">
        <v>0</v>
      </c>
      <c r="G18" s="21">
        <v>86</v>
      </c>
      <c r="H18" s="21">
        <v>1376</v>
      </c>
      <c r="I18" s="26">
        <v>0</v>
      </c>
      <c r="J18" s="23">
        <v>0</v>
      </c>
      <c r="K18" s="28">
        <v>0</v>
      </c>
      <c r="L18" s="25">
        <v>0</v>
      </c>
    </row>
    <row r="19" spans="1:12" s="2" customFormat="1" ht="32.45" customHeight="1">
      <c r="A19" s="19" t="s">
        <v>34</v>
      </c>
      <c r="B19" s="20"/>
      <c r="C19" s="26">
        <v>0</v>
      </c>
      <c r="D19" s="26">
        <v>0</v>
      </c>
      <c r="E19" s="26">
        <v>0</v>
      </c>
      <c r="F19" s="27">
        <v>0</v>
      </c>
      <c r="G19" s="21">
        <v>336</v>
      </c>
      <c r="H19" s="21">
        <v>1344</v>
      </c>
      <c r="I19" s="26">
        <v>0</v>
      </c>
      <c r="J19" s="23">
        <v>0</v>
      </c>
      <c r="K19" s="28">
        <v>0</v>
      </c>
      <c r="L19" s="25">
        <v>0</v>
      </c>
    </row>
    <row r="20" spans="1:12" s="2" customFormat="1" ht="32.45" customHeight="1" thickBot="1">
      <c r="A20" s="19" t="s">
        <v>35</v>
      </c>
      <c r="B20" s="20"/>
      <c r="C20" s="26">
        <v>0</v>
      </c>
      <c r="D20" s="26">
        <v>0</v>
      </c>
      <c r="E20" s="26">
        <v>0</v>
      </c>
      <c r="F20" s="27">
        <v>0</v>
      </c>
      <c r="G20" s="21">
        <v>240</v>
      </c>
      <c r="H20" s="21">
        <v>960</v>
      </c>
      <c r="I20" s="21">
        <v>6</v>
      </c>
      <c r="J20" s="23">
        <v>0</v>
      </c>
      <c r="K20" s="28">
        <v>0</v>
      </c>
      <c r="L20" s="25">
        <v>0</v>
      </c>
    </row>
    <row r="21" spans="1:12" ht="30" customHeight="1" thickBot="1">
      <c r="A21" s="10" t="s">
        <v>0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s="4" customFormat="1" ht="54.95" customHeight="1">
      <c r="A22" s="33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8" customHeight="1">
      <c r="A23" s="34" t="str">
        <f>IF(LEN(A2)&gt;0,"資料來源："&amp;B2,"")</f>
        <v>資料來源：各分局（連江縣為警察所）。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60" customHeight="1">
      <c r="A24" s="35" t="str">
        <f>SUBSTITUTE(IF(LEN(A2)&gt;0,"填表說明："&amp;C2,""),CHAR(10),CHAR(10)&amp;"　　　　　")</f>
        <v>填表說明：(一)本表編製1式2份，先送會計室(統計室)會核，並經機關首長核章後，1份送會計室﹝統計室﹞，1份自存外，本表應於規定期限內由網際網路
　　　　　    線上傳送至內政部警政署警政統計資料庫。
　　　　　(二)義警服勤如有特殊重大事蹟應另列冊敘明附陳，並於備註欄說明。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8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mergeCells count="11">
    <mergeCell ref="G7:L7"/>
    <mergeCell ref="B21:L21"/>
    <mergeCell ref="A22:L22"/>
    <mergeCell ref="A23:L23"/>
    <mergeCell ref="A24:L24"/>
    <mergeCell ref="A3:C3"/>
    <mergeCell ref="A4:C4"/>
    <mergeCell ref="A5:L5"/>
    <mergeCell ref="A6:L6"/>
    <mergeCell ref="A7:A8"/>
    <mergeCell ref="B7:F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黃政南</cp:lastModifiedBy>
  <cp:lastPrinted>2009-05-19T09:59:19Z</cp:lastPrinted>
  <dcterms:created xsi:type="dcterms:W3CDTF">2001-02-06T07:45:53Z</dcterms:created>
  <dcterms:modified xsi:type="dcterms:W3CDTF">2021-07-08T07:04:43Z</dcterms:modified>
  <cp:category/>
  <cp:version/>
  <cp:contentType/>
  <cp:contentStatus/>
</cp:coreProperties>
</file>