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0"/>
  <workbookPr codeName="ThisWorkbook"/>
  <bookViews>
    <workbookView xWindow="2820" yWindow="1500" windowWidth="12540" windowHeight="9015" firstSheet="4" activeTab="9"/>
  </bookViews>
  <sheets>
    <sheet name="10951-01-07" sheetId="1" r:id="rId1"/>
    <sheet name="10951-01-07(2)(101)" sheetId="3" r:id="rId2"/>
    <sheet name="10951-01-07(2)(102)" sheetId="4" r:id="rId3"/>
    <sheet name="10951-01-07(2)(103)" sheetId="5" r:id="rId4"/>
    <sheet name="10951-01-07(2)(104)" sheetId="6" r:id="rId5"/>
    <sheet name="10951-01-07(2)(105)" sheetId="7" r:id="rId6"/>
    <sheet name="10951-01-07(2)(106)" sheetId="8" r:id="rId7"/>
    <sheet name="10951-01-07(2)(107)" sheetId="9" r:id="rId8"/>
    <sheet name="10951-01-07(2)(108)" sheetId="10" r:id="rId9"/>
    <sheet name="10951-01-07(2)(109)" sheetId="11" r:id="rId10"/>
  </sheets>
  <definedNames>
    <definedName name="pp" localSheetId="1">'10951-01-07(2)(101)'!$A$3:$I$40</definedName>
    <definedName name="pp" localSheetId="2">'10951-01-07(2)(102)'!$A$3:$I$40</definedName>
    <definedName name="pp" localSheetId="3">'10951-01-07(2)(103)'!$A$3:$I$40</definedName>
    <definedName name="pp" localSheetId="4">'10951-01-07(2)(104)'!$A$3:$I$40</definedName>
    <definedName name="pp" localSheetId="5">'10951-01-07(2)(105)'!$A$3:$I$40</definedName>
    <definedName name="pp" localSheetId="6">'10951-01-07(2)(106)'!$A$3:$I$40</definedName>
    <definedName name="pp" localSheetId="7">'10951-01-07(2)(107)'!$A$3:$I$40</definedName>
    <definedName name="pp" localSheetId="8">'10951-01-07(2)(108)'!$A$3:$I$40</definedName>
    <definedName name="pp" localSheetId="9">'10951-01-07(2)(109)'!$A$3:$I$40</definedName>
    <definedName name="pp">'10951-01-07'!$A$3:$I$40</definedName>
  </definedNames>
  <calcPr calcId="191029"/>
</workbook>
</file>

<file path=xl/sharedStrings.xml><?xml version="1.0" encoding="utf-8"?>
<sst xmlns="http://schemas.openxmlformats.org/spreadsheetml/2006/main" count="456" uniqueCount="218">
  <si>
    <t>#pt1</t>
  </si>
  <si>
    <t>分  駐  所</t>
  </si>
  <si>
    <t>現 有 警 力 數(人)</t>
  </si>
  <si>
    <t>派  出  所</t>
  </si>
  <si>
    <t>名       稱</t>
  </si>
  <si>
    <t>駐地地址</t>
  </si>
  <si>
    <t xml:space="preserve"> 駐  在  所</t>
  </si>
  <si>
    <t>所長</t>
  </si>
  <si>
    <t>副所長</t>
  </si>
  <si>
    <t>警 員</t>
  </si>
  <si>
    <t xml:space="preserve"> 分  駐  所</t>
  </si>
  <si>
    <t>總          計</t>
  </si>
  <si>
    <t xml:space="preserve"> 派  出  所</t>
  </si>
  <si>
    <t>駐  在  所</t>
  </si>
  <si>
    <t>日期</t>
  </si>
  <si>
    <t>發
文</t>
  </si>
  <si>
    <t>字號</t>
  </si>
  <si>
    <t>中華民國   年   月   日</t>
  </si>
  <si>
    <t xml:space="preserve">         字第        號</t>
  </si>
  <si>
    <t>值宿所數</t>
  </si>
  <si>
    <t>備          註</t>
  </si>
  <si>
    <t>桃園市桃園區民族路110號</t>
  </si>
  <si>
    <t>桃園市桃園區復興路135號</t>
  </si>
  <si>
    <t>桃園市桃園區經國路 799號</t>
  </si>
  <si>
    <t>桃園市桃園區鎮撫街39號</t>
  </si>
  <si>
    <t>桃園市桃園區力行路258號</t>
  </si>
  <si>
    <t>桃園市桃園區中山路706號</t>
  </si>
  <si>
    <t>桃園市桃園區樹仁一街41號</t>
  </si>
  <si>
    <t>桃園市桃園區國豐一街101號</t>
  </si>
  <si>
    <t>景福派出所</t>
  </si>
  <si>
    <t>武陵派出所</t>
  </si>
  <si>
    <t>同安派出所</t>
  </si>
  <si>
    <t>青溪派出所</t>
  </si>
  <si>
    <t>埔子派出所</t>
  </si>
  <si>
    <t>中路派出所</t>
  </si>
  <si>
    <t>大樹派出所</t>
  </si>
  <si>
    <t>龍安派出所</t>
  </si>
  <si>
    <t>駐  在  所</t>
  </si>
  <si>
    <t>桃園市政府警察局</t>
  </si>
  <si>
    <t>年　　　報</t>
  </si>
  <si>
    <t>每年終了後30日內編報</t>
  </si>
  <si>
    <t>桃園市現有分駐(派出所)警力配置</t>
  </si>
  <si>
    <t>中華民國109年底</t>
  </si>
  <si>
    <t>中華民國  年  月  日</t>
  </si>
  <si>
    <t>桃園市桃園分局</t>
  </si>
  <si>
    <t>分 局 合 計</t>
  </si>
  <si>
    <t>公　開　類</t>
  </si>
  <si>
    <t>桃園市觀音區中山路14號</t>
  </si>
  <si>
    <t>桃園市大園區中正西路13號</t>
  </si>
  <si>
    <t>桃園市大園區竹圍街10號</t>
  </si>
  <si>
    <t>桃園市大園區埔心里14鄰1號</t>
  </si>
  <si>
    <t>桃園市大園區北港里12鄰9號</t>
  </si>
  <si>
    <t>桃園市大園區三和路25號</t>
  </si>
  <si>
    <t>桃園市觀音區中山路二段668號</t>
  </si>
  <si>
    <t>桃園市觀音區大觀路二段77號</t>
  </si>
  <si>
    <t>觀音分駐所</t>
  </si>
  <si>
    <t>大園派出所</t>
  </si>
  <si>
    <t>竹圍派出所</t>
  </si>
  <si>
    <t>埔心派出所</t>
  </si>
  <si>
    <t>潮音派出所</t>
  </si>
  <si>
    <t>三果派出所</t>
  </si>
  <si>
    <t>新坡派出所</t>
  </si>
  <si>
    <t>草漯派出所</t>
  </si>
  <si>
    <t>桃園市現有分駐(派出所)警力配置(續1)</t>
  </si>
  <si>
    <t>桃園市大溪區公園路4 6號</t>
  </si>
  <si>
    <t>桃園市大溪區康莊路181號</t>
  </si>
  <si>
    <t>桃園市大溪區石園路53號</t>
  </si>
  <si>
    <t>桃園市大溪區信義路1127號</t>
  </si>
  <si>
    <t>桃園市大溪區大鶯路1479號</t>
  </si>
  <si>
    <t>桃園市大溪區復興路一段890號</t>
  </si>
  <si>
    <t>桃園市大溪區內柵路一段56號</t>
  </si>
  <si>
    <t>桃園市大溪區復興路一段1268號</t>
  </si>
  <si>
    <t>桃園市大溪區復興路二段209號</t>
  </si>
  <si>
    <t>桃園市復興區三民村水流東43號</t>
  </si>
  <si>
    <t>桃園市復興區仁澤村中正路2號</t>
  </si>
  <si>
    <t>桃園市復興區霞雲村6鄰霞雲21號</t>
  </si>
  <si>
    <t>桃園市復興區羅浮村合流51之2號</t>
  </si>
  <si>
    <t>桃園市復興區羅浮村羅浮3號</t>
  </si>
  <si>
    <t>桃園市復興區長興里16鄰29號</t>
  </si>
  <si>
    <t>桃園市復興區高義村卡義蘭2號</t>
  </si>
  <si>
    <t>桃園市復興區三光里武道能敢32號</t>
  </si>
  <si>
    <t>桃園市復興區華陵里4鄰12號</t>
  </si>
  <si>
    <t>桃園市復興區華陵里9鄰44號</t>
  </si>
  <si>
    <t>圳頂派出所</t>
  </si>
  <si>
    <t>南雅派出所</t>
  </si>
  <si>
    <t>三元派出所</t>
  </si>
  <si>
    <t>永福派出所</t>
  </si>
  <si>
    <t>中新派出所</t>
  </si>
  <si>
    <t>三層派出所</t>
  </si>
  <si>
    <t>內柵派出所</t>
  </si>
  <si>
    <t>福安派出所</t>
  </si>
  <si>
    <t>慈湖分駐所</t>
  </si>
  <si>
    <t>百吉派出所</t>
  </si>
  <si>
    <t>三民派出所</t>
  </si>
  <si>
    <t>復興分駐所</t>
  </si>
  <si>
    <t>霞雲派出所</t>
  </si>
  <si>
    <t>溪內派出所</t>
  </si>
  <si>
    <t>羅浮派出所</t>
  </si>
  <si>
    <t>奎輝派出所</t>
  </si>
  <si>
    <t>長興派出所</t>
  </si>
  <si>
    <t>榮華派出所</t>
  </si>
  <si>
    <t>三光派出所</t>
  </si>
  <si>
    <t>光華派出所</t>
  </si>
  <si>
    <t>巴陵派出所</t>
  </si>
  <si>
    <t>桃園市現有分駐(派出所)警力配置(續2)</t>
  </si>
  <si>
    <t>桃園市中壢區延平路607號</t>
  </si>
  <si>
    <t>桃園市中壢區志廣路38號</t>
  </si>
  <si>
    <t>桃園市中壢區中山東路號</t>
  </si>
  <si>
    <t>桃園市中壢區龍勇路139號</t>
  </si>
  <si>
    <t>桃園市中壢區華美一路101號</t>
  </si>
  <si>
    <t>桃園市中壢區中華路一段364號</t>
  </si>
  <si>
    <t>桃園市中壢區吉林路60號</t>
  </si>
  <si>
    <t>桃園市中壢區南園二路86號</t>
  </si>
  <si>
    <t>桃園市中壢區崇德路137號</t>
  </si>
  <si>
    <t>桃園市中壢區榮民路387號</t>
  </si>
  <si>
    <t>桃園市中壢區青埔路一段67號</t>
  </si>
  <si>
    <t>中壢派出所</t>
  </si>
  <si>
    <t>興國派出所</t>
  </si>
  <si>
    <t>普仁派出所</t>
  </si>
  <si>
    <t>龍興派出所</t>
  </si>
  <si>
    <t>仁愛派出所</t>
  </si>
  <si>
    <t>內壢派出所</t>
  </si>
  <si>
    <t>文化派出所</t>
  </si>
  <si>
    <t>中福派出所</t>
  </si>
  <si>
    <t>大崙派出所</t>
  </si>
  <si>
    <t>自強派出所</t>
  </si>
  <si>
    <t>青埔派出所</t>
  </si>
  <si>
    <t>桃園市現有分駐(派出所)警力配置(續3)</t>
  </si>
  <si>
    <t>桃園市楊梅區中山路123號</t>
  </si>
  <si>
    <t>桃園市楊梅區埔心里永美路237號</t>
  </si>
  <si>
    <t>桃園市楊梅區青山里幼獅路一段458號</t>
  </si>
  <si>
    <t>桃園市楊梅區富岡里富源街22號</t>
  </si>
  <si>
    <t>桃園市楊梅區上湖里楊湖路三段239號</t>
  </si>
  <si>
    <t>桃園市新屋區新屋里中山路241號</t>
  </si>
  <si>
    <t>桃園市新屋區埔頂里中華南路二段445號</t>
  </si>
  <si>
    <t>桃園市新屋區永安里中山西路三段62號</t>
  </si>
  <si>
    <t>桃園市新屋區大坡里東福路一段918號</t>
  </si>
  <si>
    <t>楊梅派出所</t>
  </si>
  <si>
    <t>草湳派出所</t>
  </si>
  <si>
    <t>幼獅派出所</t>
  </si>
  <si>
    <t>富岡派出所</t>
  </si>
  <si>
    <t>上湖派出所</t>
  </si>
  <si>
    <t>新屋分駐所</t>
  </si>
  <si>
    <t>埔頂派出所</t>
  </si>
  <si>
    <t>永安派出所</t>
  </si>
  <si>
    <t>大坡派出所</t>
  </si>
  <si>
    <t>桃園市現有分駐(派出所)警力配置(續4)</t>
  </si>
  <si>
    <t>桃園市平鎮區中庸路123號</t>
  </si>
  <si>
    <t>桃園市平鎮區延平路2段412號</t>
  </si>
  <si>
    <t>桃園市平鎮區振平街228號</t>
  </si>
  <si>
    <t>桃園市平鎮區金陵路5段108號</t>
  </si>
  <si>
    <t>桃園市平鎮區龍南路141號</t>
  </si>
  <si>
    <t>平鎮派出所</t>
  </si>
  <si>
    <t>宋屋派出所</t>
  </si>
  <si>
    <t>北勢派出所</t>
  </si>
  <si>
    <t>建安派出所</t>
  </si>
  <si>
    <t>龍岡派出所</t>
  </si>
  <si>
    <t>桃園市現有分駐(派出所)警力配置(續5)</t>
  </si>
  <si>
    <t>桃園市龜山區萬壽路2段931號</t>
  </si>
  <si>
    <t>桃園市龜山區中興路158號</t>
  </si>
  <si>
    <t>桃園市龜山區文化七路135號</t>
  </si>
  <si>
    <t>桃園市龜山區大湖一路65號</t>
  </si>
  <si>
    <t>桃園市龜山區文德二路80號</t>
  </si>
  <si>
    <t>桃園市龜山區萬壽路一段117號</t>
  </si>
  <si>
    <t>桃園市龜山區大坑路一段851號</t>
  </si>
  <si>
    <t>龜山派出所</t>
  </si>
  <si>
    <t>大林派出所</t>
  </si>
  <si>
    <t>大華派出所</t>
  </si>
  <si>
    <t>坪頂派出所</t>
  </si>
  <si>
    <t>大埔派出所</t>
  </si>
  <si>
    <t>迴龍派出所</t>
  </si>
  <si>
    <t>大坑派出所</t>
  </si>
  <si>
    <t>桃園市現有分駐(派出所)警力配置(續6)</t>
  </si>
  <si>
    <t>桃園市八德區重慶街148號</t>
  </si>
  <si>
    <t>桃園市八德區中山路23號</t>
  </si>
  <si>
    <t>桃園市八德區和平路頂僑巷25號</t>
  </si>
  <si>
    <t>桃園市八德區永豐路160號</t>
  </si>
  <si>
    <t>桃園市八德區廣興路829號</t>
  </si>
  <si>
    <t>四維派出所</t>
  </si>
  <si>
    <t>八德派出所</t>
  </si>
  <si>
    <t>大安派出所</t>
  </si>
  <si>
    <t>高明派出所</t>
  </si>
  <si>
    <t>廣興派出所</t>
  </si>
  <si>
    <t>桃園市現有分駐(派出所)警力配置(續7)</t>
  </si>
  <si>
    <t>桃園市龍潭區干城路21號</t>
  </si>
  <si>
    <t>桃園市龍潭區大昌路1段277號</t>
  </si>
  <si>
    <t>桃園市龍潭區武漢路45號</t>
  </si>
  <si>
    <t>桃園市龍潭區文化路230號</t>
  </si>
  <si>
    <t>桃園市龍潭區中豐路高平段281號</t>
  </si>
  <si>
    <t>桃園市龍潭區龍新路三和段1050號</t>
  </si>
  <si>
    <t>聖亭派出所</t>
  </si>
  <si>
    <t>龍潭派出所</t>
  </si>
  <si>
    <t>中興派出所</t>
  </si>
  <si>
    <t>石門派出所</t>
  </si>
  <si>
    <t>高平派出所</t>
  </si>
  <si>
    <t>三和派出所</t>
  </si>
  <si>
    <t>桃園市現有分駐(派出所)警力配置(續8)</t>
  </si>
  <si>
    <t>各分局(連江縣為警察所)。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</si>
  <si>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</si>
  <si>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桃園市蘆竹區南崁路179號</t>
  </si>
  <si>
    <t>桃園市蘆竹區大竹路540號</t>
  </si>
  <si>
    <t>桃園市蘆竹區南竹路2段97號</t>
  </si>
  <si>
    <t>桃園市蘆竹區山林路2段405號</t>
  </si>
  <si>
    <t>南崁派出所</t>
  </si>
  <si>
    <t>大竹派出所</t>
  </si>
  <si>
    <t>南竹派出所</t>
  </si>
  <si>
    <t>外社派出所</t>
  </si>
  <si>
    <t>桃園市現有分駐(派出所)警力配置(續9完)</t>
  </si>
  <si>
    <t>民國110年 1月28日</t>
  </si>
  <si>
    <t>桃園市大園分局</t>
  </si>
  <si>
    <t>桃園市大溪分局</t>
  </si>
  <si>
    <t>桃園市中壢分局</t>
  </si>
  <si>
    <t>桃園市楊梅分局</t>
  </si>
  <si>
    <t>桃園市平鎮分局</t>
  </si>
  <si>
    <t>桃園市龜山分局</t>
  </si>
  <si>
    <t>桃園市八德分局</t>
  </si>
  <si>
    <t>桃園市龍潭分局</t>
  </si>
  <si>
    <t>桃園市蘆竹分局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</si>
</sst>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00;\-#,##0.0000;&quot;－&quot;"/>
    <numFmt numFmtId="177" formatCode="#,##0.000000_);[Red]\(#,##0.000000\)"/>
    <numFmt numFmtId="178" formatCode="#,##0_);[Red]\(#,##0\)"/>
    <numFmt numFmtId="179" formatCode="###,##0;\-###,##0;&quot;－&quot;"/>
    <numFmt numFmtId="180" formatCode="###,##0;\-###,##0;&quot;     －&quot;"/>
    <numFmt numFmtId="181" formatCode="###,##0"/>
  </numFmts>
  <fonts count="2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10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1"/>
      <name val="標楷體"/>
      <family val="4"/>
    </font>
    <font>
      <sz val="1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>
        <color indexed="8"/>
      </right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4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178" fontId="8" fillId="0" borderId="8" xfId="0" applyNumberFormat="1" applyFont="1" applyBorder="1" applyAlignment="1" applyProtection="1">
      <alignment horizontal="left" vertical="center"/>
      <protection locked="0"/>
    </xf>
    <xf numFmtId="178" fontId="8" fillId="0" borderId="9" xfId="0" applyNumberFormat="1" applyFont="1" applyBorder="1" applyAlignment="1" applyProtection="1">
      <alignment horizontal="left" vertical="center"/>
      <protection locked="0"/>
    </xf>
    <xf numFmtId="178" fontId="10" fillId="0" borderId="9" xfId="0" applyNumberFormat="1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left" vertical="center"/>
    </xf>
    <xf numFmtId="178" fontId="10" fillId="0" borderId="11" xfId="0" applyNumberFormat="1" applyFont="1" applyBorder="1" applyAlignment="1">
      <alignment horizontal="left" vertical="center"/>
    </xf>
    <xf numFmtId="178" fontId="10" fillId="0" borderId="12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180" fontId="10" fillId="0" borderId="12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180" fontId="10" fillId="0" borderId="9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 wrapText="1"/>
    </xf>
    <xf numFmtId="180" fontId="13" fillId="0" borderId="12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left" vertical="center"/>
    </xf>
    <xf numFmtId="178" fontId="12" fillId="0" borderId="15" xfId="0" applyNumberFormat="1" applyFont="1" applyBorder="1" applyAlignment="1">
      <alignment horizontal="left" vertical="center"/>
    </xf>
    <xf numFmtId="177" fontId="12" fillId="0" borderId="15" xfId="0" applyNumberFormat="1" applyFont="1" applyBorder="1" applyAlignment="1">
      <alignment horizontal="left" vertical="center"/>
    </xf>
    <xf numFmtId="177" fontId="12" fillId="0" borderId="14" xfId="0" applyNumberFormat="1" applyFont="1" applyBorder="1" applyAlignment="1">
      <alignment horizontal="left" vertical="center" wrapText="1"/>
    </xf>
    <xf numFmtId="177" fontId="12" fillId="0" borderId="9" xfId="0" applyNumberFormat="1" applyFont="1" applyBorder="1" applyAlignment="1">
      <alignment horizontal="left" vertical="center"/>
    </xf>
    <xf numFmtId="179" fontId="12" fillId="0" borderId="12" xfId="0" applyNumberFormat="1" applyFont="1" applyBorder="1" applyAlignment="1">
      <alignment horizontal="left" vertical="center"/>
    </xf>
    <xf numFmtId="181" fontId="10" fillId="0" borderId="11" xfId="0" applyNumberFormat="1" applyFont="1" applyBorder="1" applyAlignment="1">
      <alignment horizontal="right" vertical="center"/>
    </xf>
    <xf numFmtId="181" fontId="13" fillId="0" borderId="11" xfId="0" applyNumberFormat="1" applyFont="1" applyBorder="1" applyAlignment="1">
      <alignment horizontal="right" vertical="center"/>
    </xf>
    <xf numFmtId="181" fontId="13" fillId="0" borderId="9" xfId="0" applyNumberFormat="1" applyFont="1" applyBorder="1" applyAlignment="1">
      <alignment horizontal="right" vertical="center"/>
    </xf>
    <xf numFmtId="181" fontId="13" fillId="0" borderId="14" xfId="0" applyNumberFormat="1" applyFont="1" applyBorder="1" applyAlignment="1">
      <alignment horizontal="right" vertical="center"/>
    </xf>
    <xf numFmtId="181" fontId="13" fillId="0" borderId="9" xfId="0" applyNumberFormat="1" applyFont="1" applyBorder="1" applyAlignment="1">
      <alignment horizontal="right" vertical="center" wrapText="1"/>
    </xf>
    <xf numFmtId="181" fontId="10" fillId="0" borderId="16" xfId="0" applyNumberFormat="1" applyFont="1" applyBorder="1" applyAlignment="1">
      <alignment horizontal="right" vertical="center"/>
    </xf>
    <xf numFmtId="181" fontId="13" fillId="0" borderId="16" xfId="0" applyNumberFormat="1" applyFont="1" applyBorder="1" applyAlignment="1">
      <alignment horizontal="right" vertical="center"/>
    </xf>
    <xf numFmtId="181" fontId="13" fillId="0" borderId="17" xfId="0" applyNumberFormat="1" applyFont="1" applyBorder="1" applyAlignment="1">
      <alignment horizontal="right" vertical="center"/>
    </xf>
    <xf numFmtId="181" fontId="13" fillId="0" borderId="18" xfId="0" applyNumberFormat="1" applyFont="1" applyBorder="1" applyAlignment="1">
      <alignment horizontal="right" vertical="center"/>
    </xf>
    <xf numFmtId="181" fontId="13" fillId="0" borderId="18" xfId="0" applyNumberFormat="1" applyFont="1" applyBorder="1" applyAlignment="1">
      <alignment horizontal="right" vertical="center" wrapText="1"/>
    </xf>
    <xf numFmtId="180" fontId="13" fillId="0" borderId="18" xfId="0" applyNumberFormat="1" applyFont="1" applyBorder="1" applyAlignment="1">
      <alignment horizontal="right" vertical="center"/>
    </xf>
    <xf numFmtId="180" fontId="13" fillId="0" borderId="9" xfId="0" applyNumberFormat="1" applyFont="1" applyBorder="1" applyAlignment="1">
      <alignment horizontal="right" vertical="center" wrapText="1"/>
    </xf>
    <xf numFmtId="180" fontId="13" fillId="0" borderId="18" xfId="0" applyNumberFormat="1" applyFont="1" applyBorder="1" applyAlignment="1">
      <alignment horizontal="right" vertical="center" wrapText="1"/>
    </xf>
    <xf numFmtId="180" fontId="13" fillId="0" borderId="19" xfId="0" applyNumberFormat="1" applyFont="1" applyBorder="1" applyAlignment="1">
      <alignment horizontal="right" vertical="center"/>
    </xf>
    <xf numFmtId="180" fontId="13" fillId="0" borderId="20" xfId="0" applyNumberFormat="1" applyFont="1" applyBorder="1" applyAlignment="1">
      <alignment horizontal="right" vertical="center"/>
    </xf>
    <xf numFmtId="180" fontId="13" fillId="0" borderId="21" xfId="0" applyNumberFormat="1" applyFont="1" applyBorder="1" applyAlignment="1">
      <alignment horizontal="right" vertical="center"/>
    </xf>
    <xf numFmtId="180" fontId="13" fillId="0" borderId="22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180" fontId="10" fillId="0" borderId="8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180" fontId="10" fillId="0" borderId="25" xfId="0" applyNumberFormat="1" applyFont="1" applyBorder="1" applyAlignment="1">
      <alignment horizontal="right" vertical="center"/>
    </xf>
    <xf numFmtId="180" fontId="10" fillId="0" borderId="8" xfId="0" applyNumberFormat="1" applyFont="1" applyBorder="1" applyAlignment="1">
      <alignment horizontal="right" vertical="center" wrapText="1" shrinkToFit="1"/>
    </xf>
    <xf numFmtId="180" fontId="10" fillId="0" borderId="19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 applyProtection="1">
      <alignment horizontal="right" vertical="center"/>
      <protection locked="0"/>
    </xf>
    <xf numFmtId="181" fontId="8" fillId="0" borderId="15" xfId="0" applyNumberFormat="1" applyFont="1" applyBorder="1" applyAlignment="1" applyProtection="1">
      <alignment horizontal="right" vertical="center"/>
      <protection locked="0"/>
    </xf>
    <xf numFmtId="181" fontId="8" fillId="0" borderId="27" xfId="0" applyNumberFormat="1" applyFont="1" applyBorder="1" applyAlignment="1" applyProtection="1">
      <alignment horizontal="right" vertical="center"/>
      <protection locked="0"/>
    </xf>
    <xf numFmtId="181" fontId="8" fillId="0" borderId="23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horizontal="right" vertical="center"/>
    </xf>
    <xf numFmtId="180" fontId="10" fillId="0" borderId="23" xfId="0" applyNumberFormat="1" applyFont="1" applyBorder="1" applyAlignment="1">
      <alignment horizontal="right" vertical="center"/>
    </xf>
    <xf numFmtId="181" fontId="8" fillId="0" borderId="8" xfId="0" applyNumberFormat="1" applyFont="1" applyBorder="1" applyAlignment="1">
      <alignment horizontal="right" vertical="center"/>
    </xf>
    <xf numFmtId="180" fontId="8" fillId="0" borderId="26" xfId="0" applyNumberFormat="1" applyFont="1" applyBorder="1" applyAlignment="1">
      <alignment horizontal="right" vertical="center"/>
    </xf>
    <xf numFmtId="181" fontId="8" fillId="0" borderId="9" xfId="0" applyNumberFormat="1" applyFont="1" applyBorder="1" applyAlignment="1">
      <alignment horizontal="right" vertical="center"/>
    </xf>
    <xf numFmtId="181" fontId="8" fillId="0" borderId="27" xfId="0" applyNumberFormat="1" applyFont="1" applyBorder="1" applyAlignment="1">
      <alignment horizontal="right" vertical="center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15" xfId="0" applyFont="1" applyBorder="1" applyAlignment="1">
      <alignment horizontal="left" vertical="center" wrapText="1"/>
    </xf>
    <xf numFmtId="176" fontId="12" fillId="0" borderId="23" xfId="0" applyNumberFormat="1" applyFont="1" applyBorder="1" applyAlignment="1">
      <alignment horizontal="left" vertical="center" wrapText="1" shrinkToFit="1"/>
    </xf>
    <xf numFmtId="177" fontId="12" fillId="0" borderId="23" xfId="0" applyNumberFormat="1" applyFont="1" applyBorder="1" applyAlignment="1">
      <alignment horizontal="left" vertical="center"/>
    </xf>
    <xf numFmtId="181" fontId="10" fillId="0" borderId="8" xfId="0" applyNumberFormat="1" applyFont="1" applyBorder="1" applyAlignment="1">
      <alignment horizontal="right" vertical="center"/>
    </xf>
    <xf numFmtId="181" fontId="10" fillId="0" borderId="10" xfId="0" applyNumberFormat="1" applyFont="1" applyBorder="1" applyAlignment="1">
      <alignment horizontal="right" vertical="center"/>
    </xf>
    <xf numFmtId="181" fontId="10" fillId="0" borderId="13" xfId="0" applyNumberFormat="1" applyFont="1" applyBorder="1" applyAlignment="1">
      <alignment horizontal="right" vertical="center"/>
    </xf>
    <xf numFmtId="181" fontId="10" fillId="0" borderId="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20" applyFont="1" applyBorder="1" applyAlignment="1">
      <alignment horizontal="center" vertical="center" wrapText="1"/>
      <protection/>
    </xf>
    <xf numFmtId="0" fontId="2" fillId="0" borderId="31" xfId="20" applyFont="1" applyBorder="1" applyAlignment="1">
      <alignment horizontal="center" vertical="center" wrapText="1"/>
      <protection/>
    </xf>
    <xf numFmtId="0" fontId="2" fillId="0" borderId="32" xfId="20" applyFont="1" applyBorder="1" applyAlignment="1">
      <alignment horizontal="center" vertical="center" wrapText="1"/>
      <protection/>
    </xf>
    <xf numFmtId="0" fontId="2" fillId="0" borderId="30" xfId="20" applyFont="1" applyBorder="1" applyAlignment="1">
      <alignment horizontal="center" vertical="center"/>
      <protection/>
    </xf>
    <xf numFmtId="0" fontId="2" fillId="0" borderId="31" xfId="20" applyFont="1" applyBorder="1" applyAlignment="1">
      <alignment horizontal="center" vertical="center"/>
      <protection/>
    </xf>
    <xf numFmtId="0" fontId="2" fillId="0" borderId="33" xfId="20" applyFont="1" applyBorder="1" applyAlignment="1">
      <alignment horizontal="center" vertical="center"/>
      <protection/>
    </xf>
    <xf numFmtId="178" fontId="9" fillId="0" borderId="34" xfId="0" applyNumberFormat="1" applyFont="1" applyBorder="1" applyAlignment="1" applyProtection="1">
      <alignment horizontal="left" vertical="top" wrapText="1"/>
      <protection/>
    </xf>
    <xf numFmtId="178" fontId="9" fillId="0" borderId="1" xfId="0" applyNumberFormat="1" applyFont="1" applyBorder="1" applyAlignment="1" applyProtection="1">
      <alignment horizontal="left" vertical="top" wrapText="1"/>
      <protection/>
    </xf>
    <xf numFmtId="178" fontId="9" fillId="0" borderId="35" xfId="0" applyNumberFormat="1" applyFont="1" applyBorder="1" applyAlignment="1" applyProtection="1">
      <alignment horizontal="left" vertical="top" wrapText="1"/>
      <protection/>
    </xf>
    <xf numFmtId="178" fontId="9" fillId="0" borderId="0" xfId="0" applyNumberFormat="1" applyFont="1" applyBorder="1" applyAlignment="1" applyProtection="1">
      <alignment horizontal="left" vertical="top" wrapText="1"/>
      <protection/>
    </xf>
    <xf numFmtId="178" fontId="9" fillId="0" borderId="36" xfId="0" applyNumberFormat="1" applyFont="1" applyBorder="1" applyAlignment="1" applyProtection="1">
      <alignment horizontal="left" vertical="top" wrapText="1"/>
      <protection/>
    </xf>
    <xf numFmtId="178" fontId="9" fillId="0" borderId="15" xfId="0" applyNumberFormat="1" applyFont="1" applyBorder="1" applyAlignment="1" applyProtection="1">
      <alignment horizontal="left" vertical="top" wrapText="1"/>
      <protection/>
    </xf>
    <xf numFmtId="178" fontId="7" fillId="0" borderId="37" xfId="0" applyNumberFormat="1" applyFont="1" applyBorder="1" applyAlignment="1" applyProtection="1">
      <alignment horizontal="center" vertical="center" wrapText="1"/>
      <protection/>
    </xf>
    <xf numFmtId="178" fontId="7" fillId="0" borderId="38" xfId="0" applyNumberFormat="1" applyFont="1" applyBorder="1" applyAlignment="1" applyProtection="1">
      <alignment horizontal="center" vertical="center" wrapText="1"/>
      <protection/>
    </xf>
    <xf numFmtId="178" fontId="7" fillId="0" borderId="39" xfId="0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44" xfId="20" applyFont="1" applyBorder="1" applyAlignment="1">
      <alignment horizontal="center" vertical="center"/>
      <protection/>
    </xf>
    <xf numFmtId="0" fontId="2" fillId="0" borderId="45" xfId="20" applyFont="1" applyBorder="1" applyAlignment="1">
      <alignment horizontal="center" vertical="center"/>
      <protection/>
    </xf>
    <xf numFmtId="0" fontId="2" fillId="0" borderId="46" xfId="20" applyFont="1" applyBorder="1" applyAlignment="1">
      <alignment horizontal="center" vertical="center"/>
      <protection/>
    </xf>
    <xf numFmtId="0" fontId="2" fillId="0" borderId="47" xfId="20" applyFont="1" applyBorder="1" applyAlignment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8" xfId="20" applyFont="1" applyBorder="1" applyAlignment="1">
      <alignment horizontal="center" vertical="center"/>
      <protection/>
    </xf>
    <xf numFmtId="0" fontId="2" fillId="0" borderId="49" xfId="20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2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76" fontId="12" fillId="0" borderId="23" xfId="0" applyNumberFormat="1" applyFont="1" applyBorder="1" applyAlignment="1">
      <alignment horizontal="left" vertical="center" wrapText="1" shrinkToFit="1"/>
    </xf>
    <xf numFmtId="176" fontId="2" fillId="0" borderId="27" xfId="0" applyNumberFormat="1" applyFont="1" applyBorder="1" applyAlignment="1">
      <alignment horizontal="left" vertical="center" wrapText="1" shrinkToFit="1"/>
    </xf>
    <xf numFmtId="177" fontId="12" fillId="0" borderId="23" xfId="0" applyNumberFormat="1" applyFont="1" applyBorder="1" applyAlignment="1">
      <alignment horizontal="left" vertical="center"/>
    </xf>
    <xf numFmtId="177" fontId="2" fillId="0" borderId="27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2" fillId="0" borderId="53" xfId="2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39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FA92F0BA-0042-45AE-9F1C-3A750C0BA0C7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8C164573-925D-43F7-B94E-9E9097B577AB}" type="TxLink">
            <a:rPr lang="zh-TW" altLang="en-US" sz="1400"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905843F5-D215-43FD-8976-55BD4AA3D691}" type="TxLink">
            <a:rPr lang="zh-TW" altLang="en-US" sz="1400"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91E215BF-BDD3-475F-AB83-E0F983D41526}" type="TxLink">
            <a:rPr lang="zh-TW" altLang="en-US" sz="1400"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1058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中華民國110年 1月28日編製</a:t>
          </a:fld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1076325" y="457200"/>
          <a:ext cx="9810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1114425</xdr:colOff>
      <xdr:row>3</xdr:row>
      <xdr:rowOff>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AF9DD33-48D2-4BAE-99A5-582FFA3FC909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1114425</xdr:colOff>
      <xdr:row>4</xdr:row>
      <xdr:rowOff>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28600"/>
          <a:ext cx="11144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B6E1FD9D-F4B4-4D54-AC67-D1CC4EB5A5F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年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1143000</xdr:colOff>
      <xdr:row>2</xdr:row>
      <xdr:rowOff>209550</xdr:rowOff>
    </xdr:from>
    <xdr:to>
      <xdr:col>7</xdr:col>
      <xdr:colOff>981075</xdr:colOff>
      <xdr:row>3</xdr:row>
      <xdr:rowOff>209550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1143000" y="209550"/>
          <a:ext cx="9172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A7EC8C37-702B-46CE-9831-8FACDF60467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每年終了後30日內編報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8</xdr:col>
      <xdr:colOff>0</xdr:colOff>
      <xdr:row>0</xdr:row>
      <xdr:rowOff>0</xdr:rowOff>
    </xdr:from>
    <xdr:to>
      <xdr:col>10</xdr:col>
      <xdr:colOff>133350</xdr:colOff>
      <xdr:row>3</xdr:row>
      <xdr:rowOff>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553700" y="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 editAs="absolute">
    <xdr:from>
      <xdr:col>8</xdr:col>
      <xdr:colOff>0</xdr:colOff>
      <xdr:row>3</xdr:row>
      <xdr:rowOff>0</xdr:rowOff>
    </xdr:from>
    <xdr:to>
      <xdr:col>10</xdr:col>
      <xdr:colOff>133350</xdr:colOff>
      <xdr:row>4</xdr:row>
      <xdr:rowOff>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553700" y="228600"/>
          <a:ext cx="9715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 editAs="absolute">
    <xdr:from>
      <xdr:col>10</xdr:col>
      <xdr:colOff>57150</xdr:colOff>
      <xdr:row>0</xdr:row>
      <xdr:rowOff>0</xdr:rowOff>
    </xdr:from>
    <xdr:to>
      <xdr:col>10</xdr:col>
      <xdr:colOff>2019300</xdr:colOff>
      <xdr:row>3</xdr:row>
      <xdr:rowOff>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49050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1AA4072F-5770-4571-A1CF-E6CDBCA372EE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10</xdr:col>
      <xdr:colOff>57150</xdr:colOff>
      <xdr:row>3</xdr:row>
      <xdr:rowOff>0</xdr:rowOff>
    </xdr:from>
    <xdr:to>
      <xdr:col>10</xdr:col>
      <xdr:colOff>2019300</xdr:colOff>
      <xdr:row>4</xdr:row>
      <xdr:rowOff>0</xdr:rowOff>
    </xdr:to>
    <xdr:sp macro="" textlink="">
      <xdr:nvSpPr>
        <xdr:cNvPr id="9" name="報表類別"/>
        <xdr:cNvSpPr>
          <a:spLocks noChangeArrowheads="1"/>
        </xdr:cNvSpPr>
      </xdr:nvSpPr>
      <xdr:spPr bwMode="auto">
        <a:xfrm>
          <a:off x="11449050" y="22860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+mn-ea"/>
            </a:rPr>
            <a:t>10951-01-07-2</a:t>
          </a:r>
          <a:endParaRPr lang="zh-TW" altLang="en-US"/>
        </a:p>
      </xdr:txBody>
    </xdr:sp>
    <xdr:clientData/>
  </xdr:twoCellAnchor>
  <xdr:twoCellAnchor>
    <xdr:from>
      <xdr:col>9</xdr:col>
      <xdr:colOff>142875</xdr:colOff>
      <xdr:row>37</xdr:row>
      <xdr:rowOff>0</xdr:rowOff>
    </xdr:from>
    <xdr:to>
      <xdr:col>10</xdr:col>
      <xdr:colOff>1924050</xdr:colOff>
      <xdr:row>37</xdr:row>
      <xdr:rowOff>266700</xdr:rowOff>
    </xdr:to>
    <xdr:sp macro="" textlink="E2">
      <xdr:nvSpPr>
        <xdr:cNvPr id="10" name="報表類別"/>
        <xdr:cNvSpPr>
          <a:spLocks noChangeArrowheads="1" noTextEdit="1"/>
        </xdr:cNvSpPr>
      </xdr:nvSpPr>
      <xdr:spPr bwMode="auto">
        <a:xfrm>
          <a:off x="11029950" y="7448550"/>
          <a:ext cx="22860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D58C726-F8A1-4941-88C6-D6FF8643BC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41</v>
      </c>
      <c r="F1" s="73" t="s">
        <v>42</v>
      </c>
      <c r="G1" s="75" t="s">
        <v>43</v>
      </c>
    </row>
    <row r="2" spans="1:5" s="5" customFormat="1" ht="28.5" customHeight="1" hidden="1">
      <c r="A2" s="7" t="s">
        <v>0</v>
      </c>
      <c r="B2" s="7"/>
      <c r="C2" s="6"/>
      <c r="E2" s="5" t="str">
        <f>IF(LEN(A2)&gt;0,"中華"&amp;A2&amp;"編製","")</f>
        <v>中華#pt1編製</v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7.1" customHeight="1">
      <c r="A10" s="125" t="s">
        <v>11</v>
      </c>
      <c r="B10" s="10" t="s">
        <v>10</v>
      </c>
      <c r="C10" s="68">
        <v>4</v>
      </c>
      <c r="D10" s="69">
        <v>0</v>
      </c>
      <c r="E10" s="17"/>
      <c r="F10" s="62">
        <v>3</v>
      </c>
      <c r="G10" s="62">
        <v>3</v>
      </c>
      <c r="H10" s="63">
        <v>41</v>
      </c>
      <c r="I10" s="94"/>
      <c r="J10" s="95"/>
      <c r="K10" s="95"/>
    </row>
    <row r="11" spans="1:11" s="1" customFormat="1" ht="17.1" customHeight="1">
      <c r="A11" s="126"/>
      <c r="B11" s="15" t="s">
        <v>12</v>
      </c>
      <c r="C11" s="70">
        <v>80</v>
      </c>
      <c r="D11" s="71">
        <v>9</v>
      </c>
      <c r="E11" s="18"/>
      <c r="F11" s="64">
        <v>79</v>
      </c>
      <c r="G11" s="64">
        <v>105</v>
      </c>
      <c r="H11" s="65">
        <v>1818</v>
      </c>
      <c r="I11" s="96"/>
      <c r="J11" s="97"/>
      <c r="K11" s="97"/>
    </row>
    <row r="12" spans="1:11" s="1" customFormat="1" ht="17.1" customHeight="1" thickBot="1">
      <c r="A12" s="118"/>
      <c r="B12" s="15" t="s">
        <v>6</v>
      </c>
      <c r="C12" s="26">
        <v>0</v>
      </c>
      <c r="D12" s="66">
        <v>0</v>
      </c>
      <c r="E12" s="19"/>
      <c r="F12" s="66">
        <v>0</v>
      </c>
      <c r="G12" s="66">
        <v>0</v>
      </c>
      <c r="H12" s="67">
        <v>0</v>
      </c>
      <c r="I12" s="96"/>
      <c r="J12" s="97"/>
      <c r="K12" s="97"/>
    </row>
    <row r="13" spans="1:11" s="1" customFormat="1" ht="17.1" customHeight="1">
      <c r="A13" s="115" t="s">
        <v>45</v>
      </c>
      <c r="B13" s="9" t="s">
        <v>1</v>
      </c>
      <c r="C13" s="60">
        <v>0</v>
      </c>
      <c r="D13" s="57">
        <v>0</v>
      </c>
      <c r="E13" s="20"/>
      <c r="F13" s="56">
        <v>0</v>
      </c>
      <c r="G13" s="57">
        <v>0</v>
      </c>
      <c r="H13" s="58">
        <v>0</v>
      </c>
      <c r="I13" s="96"/>
      <c r="J13" s="97"/>
      <c r="K13" s="97"/>
    </row>
    <row r="14" spans="1:11" s="1" customFormat="1" ht="17.1" customHeight="1">
      <c r="A14" s="126"/>
      <c r="B14" s="15" t="s">
        <v>3</v>
      </c>
      <c r="C14" s="37">
        <v>8</v>
      </c>
      <c r="D14" s="25">
        <v>0</v>
      </c>
      <c r="E14" s="21"/>
      <c r="F14" s="37">
        <v>8</v>
      </c>
      <c r="G14" s="37">
        <v>13</v>
      </c>
      <c r="H14" s="42">
        <v>357</v>
      </c>
      <c r="I14" s="96"/>
      <c r="J14" s="97"/>
      <c r="K14" s="97"/>
    </row>
    <row r="15" spans="1:11" s="1" customFormat="1" ht="17.1" customHeight="1" thickBot="1">
      <c r="A15" s="130"/>
      <c r="B15" s="15" t="s">
        <v>37</v>
      </c>
      <c r="C15" s="61">
        <v>0</v>
      </c>
      <c r="D15" s="24">
        <v>0</v>
      </c>
      <c r="E15" s="22"/>
      <c r="F15" s="24">
        <v>0</v>
      </c>
      <c r="G15" s="24">
        <v>0</v>
      </c>
      <c r="H15" s="59">
        <v>0</v>
      </c>
      <c r="I15" s="96"/>
      <c r="J15" s="97"/>
      <c r="K15" s="97"/>
    </row>
    <row r="16" spans="1:11" s="1" customFormat="1" ht="15" customHeight="1">
      <c r="A16" s="23" t="s">
        <v>44</v>
      </c>
      <c r="B16" s="103" t="s">
        <v>29</v>
      </c>
      <c r="C16" s="104"/>
      <c r="D16" s="27">
        <v>0</v>
      </c>
      <c r="E16" s="31" t="s">
        <v>21</v>
      </c>
      <c r="F16" s="38">
        <v>1</v>
      </c>
      <c r="G16" s="38">
        <v>1</v>
      </c>
      <c r="H16" s="43">
        <v>34</v>
      </c>
      <c r="I16" s="96"/>
      <c r="J16" s="97"/>
      <c r="K16" s="97"/>
    </row>
    <row r="17" spans="1:11" s="1" customFormat="1" ht="15" customHeight="1">
      <c r="A17" s="54"/>
      <c r="B17" s="105" t="s">
        <v>30</v>
      </c>
      <c r="C17" s="106"/>
      <c r="D17" s="27">
        <v>0</v>
      </c>
      <c r="E17" s="32" t="s">
        <v>22</v>
      </c>
      <c r="F17" s="38">
        <v>1</v>
      </c>
      <c r="G17" s="40">
        <v>2</v>
      </c>
      <c r="H17" s="44">
        <v>52</v>
      </c>
      <c r="I17" s="96"/>
      <c r="J17" s="97"/>
      <c r="K17" s="97"/>
    </row>
    <row r="18" spans="1:11" s="1" customFormat="1" ht="15" customHeight="1">
      <c r="A18" s="54"/>
      <c r="B18" s="105" t="s">
        <v>31</v>
      </c>
      <c r="C18" s="106"/>
      <c r="D18" s="27">
        <v>0</v>
      </c>
      <c r="E18" s="32" t="s">
        <v>23</v>
      </c>
      <c r="F18" s="38">
        <v>1</v>
      </c>
      <c r="G18" s="39">
        <v>2</v>
      </c>
      <c r="H18" s="45">
        <v>51</v>
      </c>
      <c r="I18" s="96"/>
      <c r="J18" s="97"/>
      <c r="K18" s="97"/>
    </row>
    <row r="19" spans="1:11" s="1" customFormat="1" ht="15" customHeight="1">
      <c r="A19" s="54"/>
      <c r="B19" s="105" t="s">
        <v>32</v>
      </c>
      <c r="C19" s="106"/>
      <c r="D19" s="27">
        <v>0</v>
      </c>
      <c r="E19" s="32" t="s">
        <v>24</v>
      </c>
      <c r="F19" s="38">
        <v>1</v>
      </c>
      <c r="G19" s="39">
        <v>2</v>
      </c>
      <c r="H19" s="45">
        <v>43</v>
      </c>
      <c r="I19" s="96"/>
      <c r="J19" s="97"/>
      <c r="K19" s="97"/>
    </row>
    <row r="20" spans="1:11" s="1" customFormat="1" ht="15" customHeight="1">
      <c r="A20" s="54"/>
      <c r="B20" s="105" t="s">
        <v>33</v>
      </c>
      <c r="C20" s="106"/>
      <c r="D20" s="27">
        <v>0</v>
      </c>
      <c r="E20" s="32" t="s">
        <v>25</v>
      </c>
      <c r="F20" s="38">
        <v>1</v>
      </c>
      <c r="G20" s="39">
        <v>2</v>
      </c>
      <c r="H20" s="45">
        <v>52</v>
      </c>
      <c r="I20" s="96"/>
      <c r="J20" s="97"/>
      <c r="K20" s="97"/>
    </row>
    <row r="21" spans="1:11" s="1" customFormat="1" ht="15" customHeight="1">
      <c r="A21" s="54"/>
      <c r="B21" s="105" t="s">
        <v>34</v>
      </c>
      <c r="C21" s="106"/>
      <c r="D21" s="27">
        <v>0</v>
      </c>
      <c r="E21" s="32" t="s">
        <v>26</v>
      </c>
      <c r="F21" s="38">
        <v>1</v>
      </c>
      <c r="G21" s="39">
        <v>2</v>
      </c>
      <c r="H21" s="45">
        <v>52</v>
      </c>
      <c r="I21" s="96"/>
      <c r="J21" s="97"/>
      <c r="K21" s="97"/>
    </row>
    <row r="22" spans="1:11" s="1" customFormat="1" ht="15" customHeight="1">
      <c r="A22" s="54"/>
      <c r="B22" s="132" t="s">
        <v>35</v>
      </c>
      <c r="C22" s="133"/>
      <c r="D22" s="27">
        <v>0</v>
      </c>
      <c r="E22" s="32" t="s">
        <v>27</v>
      </c>
      <c r="F22" s="38">
        <v>1</v>
      </c>
      <c r="G22" s="39">
        <v>1</v>
      </c>
      <c r="H22" s="45">
        <v>42</v>
      </c>
      <c r="I22" s="96"/>
      <c r="J22" s="97"/>
      <c r="K22" s="97"/>
    </row>
    <row r="23" spans="1:11" s="1" customFormat="1" ht="15" customHeight="1">
      <c r="A23" s="54"/>
      <c r="B23" s="132" t="s">
        <v>36</v>
      </c>
      <c r="C23" s="133"/>
      <c r="D23" s="27">
        <v>0</v>
      </c>
      <c r="E23" s="32" t="s">
        <v>28</v>
      </c>
      <c r="F23" s="38">
        <v>1</v>
      </c>
      <c r="G23" s="39">
        <v>1</v>
      </c>
      <c r="H23" s="45">
        <v>31</v>
      </c>
      <c r="I23" s="96"/>
      <c r="J23" s="97"/>
      <c r="K23" s="97"/>
    </row>
    <row r="24" spans="1:11" s="1" customFormat="1" ht="15" customHeight="1">
      <c r="A24" s="54"/>
      <c r="B24" s="134"/>
      <c r="C24" s="133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34"/>
      <c r="C25" s="133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34"/>
      <c r="C26" s="133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31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31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31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31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31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31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54"/>
      <c r="B33" s="131"/>
      <c r="C33" s="106"/>
      <c r="D33" s="27">
        <v>0</v>
      </c>
      <c r="E33" s="32"/>
      <c r="F33" s="27">
        <v>0</v>
      </c>
      <c r="G33" s="28">
        <v>0</v>
      </c>
      <c r="H33" s="47">
        <v>0</v>
      </c>
      <c r="I33" s="96"/>
      <c r="J33" s="97"/>
      <c r="K33" s="97"/>
    </row>
    <row r="34" spans="1:11" s="1" customFormat="1" ht="15" customHeight="1">
      <c r="A34" s="54"/>
      <c r="B34" s="131"/>
      <c r="C34" s="106"/>
      <c r="D34" s="27">
        <v>0</v>
      </c>
      <c r="E34" s="32"/>
      <c r="F34" s="27">
        <v>0</v>
      </c>
      <c r="G34" s="28">
        <v>0</v>
      </c>
      <c r="H34" s="47">
        <v>0</v>
      </c>
      <c r="I34" s="96"/>
      <c r="J34" s="97"/>
      <c r="K34" s="97"/>
    </row>
    <row r="35" spans="1:11" s="1" customFormat="1" ht="15" customHeight="1">
      <c r="A35" s="54"/>
      <c r="B35" s="131"/>
      <c r="C35" s="106"/>
      <c r="D35" s="27">
        <v>0</v>
      </c>
      <c r="E35" s="32"/>
      <c r="F35" s="27">
        <v>0</v>
      </c>
      <c r="G35" s="28">
        <v>0</v>
      </c>
      <c r="H35" s="47">
        <v>0</v>
      </c>
      <c r="I35" s="96"/>
      <c r="J35" s="97"/>
      <c r="K35" s="97"/>
    </row>
    <row r="36" spans="1:11" s="1" customFormat="1" ht="15" customHeight="1">
      <c r="A36" s="54"/>
      <c r="B36" s="131"/>
      <c r="C36" s="106"/>
      <c r="D36" s="28">
        <v>0</v>
      </c>
      <c r="E36" s="33"/>
      <c r="F36" s="28">
        <v>0</v>
      </c>
      <c r="G36" s="48">
        <v>0</v>
      </c>
      <c r="H36" s="49">
        <v>0</v>
      </c>
      <c r="I36" s="98"/>
      <c r="J36" s="99"/>
      <c r="K36" s="99"/>
    </row>
    <row r="37" spans="1:11" s="1" customFormat="1" ht="15" customHeight="1">
      <c r="A37" s="54"/>
      <c r="B37" s="131"/>
      <c r="C37" s="106"/>
      <c r="D37" s="29">
        <v>0</v>
      </c>
      <c r="E37" s="34"/>
      <c r="F37" s="29">
        <v>0</v>
      </c>
      <c r="G37" s="50">
        <v>0</v>
      </c>
      <c r="H37" s="51">
        <v>0</v>
      </c>
      <c r="I37" s="100" t="s">
        <v>15</v>
      </c>
      <c r="J37" s="127" t="s">
        <v>14</v>
      </c>
      <c r="K37" s="84" t="s">
        <v>17</v>
      </c>
    </row>
    <row r="38" spans="1:11" s="1" customFormat="1" ht="15" customHeight="1">
      <c r="A38" s="54"/>
      <c r="B38" s="131"/>
      <c r="C38" s="106"/>
      <c r="D38" s="28">
        <v>0</v>
      </c>
      <c r="E38" s="35"/>
      <c r="F38" s="28">
        <v>0</v>
      </c>
      <c r="G38" s="28">
        <v>0</v>
      </c>
      <c r="H38" s="52">
        <v>0</v>
      </c>
      <c r="I38" s="101"/>
      <c r="J38" s="128"/>
      <c r="K38" s="85"/>
    </row>
    <row r="39" spans="1:11" s="1" customFormat="1" ht="15" customHeight="1">
      <c r="A39" s="54"/>
      <c r="B39" s="131"/>
      <c r="C39" s="106"/>
      <c r="D39" s="28">
        <v>0</v>
      </c>
      <c r="E39" s="35"/>
      <c r="F39" s="28">
        <v>0</v>
      </c>
      <c r="G39" s="28">
        <v>0</v>
      </c>
      <c r="H39" s="52">
        <v>0</v>
      </c>
      <c r="I39" s="101"/>
      <c r="J39" s="127" t="s">
        <v>16</v>
      </c>
      <c r="K39" s="86" t="s">
        <v>18</v>
      </c>
    </row>
    <row r="40" spans="1:11" s="1" customFormat="1" ht="15" customHeight="1" thickBot="1">
      <c r="A40" s="55"/>
      <c r="B40" s="135"/>
      <c r="C40" s="136"/>
      <c r="D40" s="30">
        <v>0</v>
      </c>
      <c r="E40" s="36"/>
      <c r="F40" s="30">
        <v>0</v>
      </c>
      <c r="G40" s="30">
        <v>0</v>
      </c>
      <c r="H40" s="53">
        <v>0</v>
      </c>
      <c r="I40" s="102"/>
      <c r="J40" s="129"/>
      <c r="K40" s="87"/>
    </row>
  </sheetData>
  <mergeCells count="42">
    <mergeCell ref="B39:C39"/>
    <mergeCell ref="B40:C40"/>
    <mergeCell ref="B32:C32"/>
    <mergeCell ref="B33:C33"/>
    <mergeCell ref="B34:C34"/>
    <mergeCell ref="B35:C35"/>
    <mergeCell ref="B36:C36"/>
    <mergeCell ref="B37:C37"/>
    <mergeCell ref="B38:C38"/>
    <mergeCell ref="B22:C22"/>
    <mergeCell ref="B23:C23"/>
    <mergeCell ref="B24:C24"/>
    <mergeCell ref="B25:C25"/>
    <mergeCell ref="B26:C26"/>
    <mergeCell ref="B30:C30"/>
    <mergeCell ref="B31:C31"/>
    <mergeCell ref="B19:C19"/>
    <mergeCell ref="B20:C20"/>
    <mergeCell ref="B21:C21"/>
    <mergeCell ref="B27:C27"/>
    <mergeCell ref="B28:C28"/>
    <mergeCell ref="B29:C29"/>
    <mergeCell ref="B16:C16"/>
    <mergeCell ref="B17:C17"/>
    <mergeCell ref="B18:C18"/>
    <mergeCell ref="A3:C3"/>
    <mergeCell ref="A4:C4"/>
    <mergeCell ref="A5:I5"/>
    <mergeCell ref="A6:I6"/>
    <mergeCell ref="A7:A9"/>
    <mergeCell ref="F7:H8"/>
    <mergeCell ref="I7:K9"/>
    <mergeCell ref="A10:A12"/>
    <mergeCell ref="A13:A15"/>
    <mergeCell ref="K37:K38"/>
    <mergeCell ref="K39:K40"/>
    <mergeCell ref="D7:D9"/>
    <mergeCell ref="E7:E9"/>
    <mergeCell ref="I10:K36"/>
    <mergeCell ref="I37:I40"/>
    <mergeCell ref="J37:J38"/>
    <mergeCell ref="J39:J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0"/>
  <sheetViews>
    <sheetView tabSelected="1"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207</v>
      </c>
      <c r="F1" s="73" t="s">
        <v>42</v>
      </c>
      <c r="G1" s="75" t="s">
        <v>43</v>
      </c>
    </row>
    <row r="2" spans="1:5" s="5" customFormat="1" ht="28.5" customHeight="1" hidden="1">
      <c r="A2" s="72" t="s">
        <v>208</v>
      </c>
      <c r="B2" s="72" t="s">
        <v>197</v>
      </c>
      <c r="C2" s="83" t="s">
        <v>198</v>
      </c>
      <c r="E2" s="5" t="str">
        <f>IF(LEN(A2)&gt;0,"中華"&amp;A2&amp;"編製","")</f>
        <v>中華民國110年 1月28日編製</v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桃園市現有分駐(派出所)警力配置(續9完)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60">
        <v>0</v>
      </c>
      <c r="D10" s="57">
        <v>0</v>
      </c>
      <c r="E10" s="20"/>
      <c r="F10" s="56">
        <v>0</v>
      </c>
      <c r="G10" s="57">
        <v>0</v>
      </c>
      <c r="H10" s="58">
        <v>0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4</v>
      </c>
      <c r="D11" s="25">
        <v>0</v>
      </c>
      <c r="E11" s="21"/>
      <c r="F11" s="37">
        <v>4</v>
      </c>
      <c r="G11" s="37">
        <v>7</v>
      </c>
      <c r="H11" s="42">
        <v>129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217</v>
      </c>
      <c r="B13" s="145" t="s">
        <v>203</v>
      </c>
      <c r="C13" s="146"/>
      <c r="D13" s="27">
        <v>0</v>
      </c>
      <c r="E13" s="31" t="s">
        <v>199</v>
      </c>
      <c r="F13" s="38">
        <v>1</v>
      </c>
      <c r="G13" s="38">
        <v>2</v>
      </c>
      <c r="H13" s="43">
        <v>51</v>
      </c>
      <c r="I13" s="96"/>
      <c r="J13" s="97"/>
      <c r="K13" s="97"/>
    </row>
    <row r="14" spans="1:11" s="1" customFormat="1" ht="15" customHeight="1">
      <c r="A14" s="54"/>
      <c r="B14" s="105" t="s">
        <v>204</v>
      </c>
      <c r="C14" s="106"/>
      <c r="D14" s="27">
        <v>0</v>
      </c>
      <c r="E14" s="32" t="s">
        <v>200</v>
      </c>
      <c r="F14" s="38">
        <v>1</v>
      </c>
      <c r="G14" s="40">
        <v>2</v>
      </c>
      <c r="H14" s="44">
        <v>30</v>
      </c>
      <c r="I14" s="96"/>
      <c r="J14" s="97"/>
      <c r="K14" s="97"/>
    </row>
    <row r="15" spans="1:11" s="1" customFormat="1" ht="15" customHeight="1">
      <c r="A15" s="54"/>
      <c r="B15" s="105" t="s">
        <v>205</v>
      </c>
      <c r="C15" s="106"/>
      <c r="D15" s="27">
        <v>0</v>
      </c>
      <c r="E15" s="32" t="s">
        <v>201</v>
      </c>
      <c r="F15" s="38">
        <v>1</v>
      </c>
      <c r="G15" s="39">
        <v>2</v>
      </c>
      <c r="H15" s="45">
        <v>27</v>
      </c>
      <c r="I15" s="96"/>
      <c r="J15" s="97"/>
      <c r="K15" s="97"/>
    </row>
    <row r="16" spans="1:11" s="1" customFormat="1" ht="15" customHeight="1">
      <c r="A16" s="54"/>
      <c r="B16" s="132" t="s">
        <v>206</v>
      </c>
      <c r="C16" s="133"/>
      <c r="D16" s="27">
        <v>0</v>
      </c>
      <c r="E16" s="32" t="s">
        <v>202</v>
      </c>
      <c r="F16" s="38">
        <v>1</v>
      </c>
      <c r="G16" s="39">
        <v>1</v>
      </c>
      <c r="H16" s="45">
        <v>21</v>
      </c>
      <c r="I16" s="96"/>
      <c r="J16" s="97"/>
      <c r="K16" s="97"/>
    </row>
    <row r="17" spans="1:11" s="1" customFormat="1" ht="15" customHeight="1">
      <c r="A17" s="54"/>
      <c r="B17" s="132"/>
      <c r="C17" s="133"/>
      <c r="D17" s="27">
        <v>0</v>
      </c>
      <c r="E17" s="32"/>
      <c r="F17" s="27">
        <v>0</v>
      </c>
      <c r="G17" s="28">
        <v>0</v>
      </c>
      <c r="H17" s="47">
        <v>0</v>
      </c>
      <c r="I17" s="96"/>
      <c r="J17" s="97"/>
      <c r="K17" s="97"/>
    </row>
    <row r="18" spans="1:11" s="1" customFormat="1" ht="15" customHeight="1">
      <c r="A18" s="54"/>
      <c r="B18" s="132"/>
      <c r="C18" s="133"/>
      <c r="D18" s="27">
        <v>0</v>
      </c>
      <c r="E18" s="32"/>
      <c r="F18" s="27">
        <v>0</v>
      </c>
      <c r="G18" s="28">
        <v>0</v>
      </c>
      <c r="H18" s="47">
        <v>0</v>
      </c>
      <c r="I18" s="96"/>
      <c r="J18" s="97"/>
      <c r="K18" s="97"/>
    </row>
    <row r="19" spans="1:11" s="1" customFormat="1" ht="15" customHeight="1">
      <c r="A19" s="54"/>
      <c r="B19" s="132"/>
      <c r="C19" s="133"/>
      <c r="D19" s="27">
        <v>0</v>
      </c>
      <c r="E19" s="32"/>
      <c r="F19" s="27">
        <v>0</v>
      </c>
      <c r="G19" s="28">
        <v>0</v>
      </c>
      <c r="H19" s="47">
        <v>0</v>
      </c>
      <c r="I19" s="96"/>
      <c r="J19" s="97"/>
      <c r="K19" s="97"/>
    </row>
    <row r="20" spans="1:11" s="1" customFormat="1" ht="15" customHeight="1">
      <c r="A20" s="54"/>
      <c r="B20" s="132"/>
      <c r="C20" s="133"/>
      <c r="D20" s="27">
        <v>0</v>
      </c>
      <c r="E20" s="32"/>
      <c r="F20" s="27">
        <v>0</v>
      </c>
      <c r="G20" s="28">
        <v>0</v>
      </c>
      <c r="H20" s="47">
        <v>0</v>
      </c>
      <c r="I20" s="96"/>
      <c r="J20" s="97"/>
      <c r="K20" s="97"/>
    </row>
    <row r="21" spans="1:11" s="1" customFormat="1" ht="15" customHeight="1">
      <c r="A21" s="54"/>
      <c r="B21" s="105"/>
      <c r="C21" s="106"/>
      <c r="D21" s="27">
        <v>0</v>
      </c>
      <c r="E21" s="32"/>
      <c r="F21" s="27">
        <v>0</v>
      </c>
      <c r="G21" s="28">
        <v>0</v>
      </c>
      <c r="H21" s="47">
        <v>0</v>
      </c>
      <c r="I21" s="96"/>
      <c r="J21" s="97"/>
      <c r="K21" s="97"/>
    </row>
    <row r="22" spans="1:11" s="1" customFormat="1" ht="15" customHeight="1">
      <c r="A22" s="54"/>
      <c r="B22" s="105"/>
      <c r="C22" s="106"/>
      <c r="D22" s="27">
        <v>0</v>
      </c>
      <c r="E22" s="32"/>
      <c r="F22" s="27">
        <v>0</v>
      </c>
      <c r="G22" s="28">
        <v>0</v>
      </c>
      <c r="H22" s="47">
        <v>0</v>
      </c>
      <c r="I22" s="96"/>
      <c r="J22" s="97"/>
      <c r="K22" s="97"/>
    </row>
    <row r="23" spans="1:11" s="1" customFormat="1" ht="15" customHeight="1">
      <c r="A23" s="54"/>
      <c r="B23" s="105"/>
      <c r="C23" s="106"/>
      <c r="D23" s="27">
        <v>0</v>
      </c>
      <c r="E23" s="32"/>
      <c r="F23" s="27">
        <v>0</v>
      </c>
      <c r="G23" s="28">
        <v>0</v>
      </c>
      <c r="H23" s="47">
        <v>0</v>
      </c>
      <c r="I23" s="96"/>
      <c r="J23" s="97"/>
      <c r="K23" s="97"/>
    </row>
    <row r="24" spans="1:11" s="1" customFormat="1" ht="15" customHeight="1">
      <c r="A24" s="54"/>
      <c r="B24" s="105"/>
      <c r="C24" s="106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05"/>
      <c r="C25" s="106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05"/>
      <c r="C26" s="106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05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05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05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05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05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05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77"/>
      <c r="B33" s="139"/>
      <c r="C33" s="140"/>
      <c r="D33" s="28">
        <v>0</v>
      </c>
      <c r="E33" s="33"/>
      <c r="F33" s="28">
        <v>0</v>
      </c>
      <c r="G33" s="48">
        <v>0</v>
      </c>
      <c r="H33" s="49">
        <v>0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>資料來源：各分局(連江縣為警察所)。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63</v>
      </c>
      <c r="F1" s="73" t="s">
        <v>42</v>
      </c>
      <c r="G1" s="75" t="s">
        <v>43</v>
      </c>
    </row>
    <row r="2" spans="1:5" s="5" customFormat="1" ht="28.5" customHeight="1" hidden="1">
      <c r="A2" s="7"/>
      <c r="B2" s="7"/>
      <c r="C2" s="6"/>
      <c r="E2" s="5" t="str">
        <f>IF(LEN(A2)&gt;0,"中華"&amp;A2&amp;"編製","")</f>
        <v/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桃園市現有分駐(派出所)警力配置(續1)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82">
        <v>1</v>
      </c>
      <c r="D10" s="57">
        <v>0</v>
      </c>
      <c r="E10" s="20"/>
      <c r="F10" s="79">
        <v>1</v>
      </c>
      <c r="G10" s="80">
        <v>1</v>
      </c>
      <c r="H10" s="81">
        <v>14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7</v>
      </c>
      <c r="D11" s="25">
        <v>0</v>
      </c>
      <c r="E11" s="21"/>
      <c r="F11" s="37">
        <v>7</v>
      </c>
      <c r="G11" s="37">
        <v>8</v>
      </c>
      <c r="H11" s="42">
        <v>113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209</v>
      </c>
      <c r="B13" s="145" t="s">
        <v>55</v>
      </c>
      <c r="C13" s="146"/>
      <c r="D13" s="27">
        <v>0</v>
      </c>
      <c r="E13" s="31" t="s">
        <v>47</v>
      </c>
      <c r="F13" s="38">
        <v>1</v>
      </c>
      <c r="G13" s="38">
        <v>1</v>
      </c>
      <c r="H13" s="43">
        <v>14</v>
      </c>
      <c r="I13" s="96"/>
      <c r="J13" s="97"/>
      <c r="K13" s="97"/>
    </row>
    <row r="14" spans="1:11" s="1" customFormat="1" ht="15" customHeight="1">
      <c r="A14" s="54"/>
      <c r="B14" s="105" t="s">
        <v>56</v>
      </c>
      <c r="C14" s="106"/>
      <c r="D14" s="27">
        <v>0</v>
      </c>
      <c r="E14" s="32" t="s">
        <v>48</v>
      </c>
      <c r="F14" s="38">
        <v>1</v>
      </c>
      <c r="G14" s="40">
        <v>2</v>
      </c>
      <c r="H14" s="44">
        <v>22</v>
      </c>
      <c r="I14" s="96"/>
      <c r="J14" s="97"/>
      <c r="K14" s="97"/>
    </row>
    <row r="15" spans="1:11" s="1" customFormat="1" ht="15" customHeight="1">
      <c r="A15" s="54"/>
      <c r="B15" s="105" t="s">
        <v>57</v>
      </c>
      <c r="C15" s="106"/>
      <c r="D15" s="27">
        <v>0</v>
      </c>
      <c r="E15" s="32" t="s">
        <v>49</v>
      </c>
      <c r="F15" s="38">
        <v>1</v>
      </c>
      <c r="G15" s="39">
        <v>1</v>
      </c>
      <c r="H15" s="45">
        <v>12</v>
      </c>
      <c r="I15" s="96"/>
      <c r="J15" s="97"/>
      <c r="K15" s="97"/>
    </row>
    <row r="16" spans="1:11" s="1" customFormat="1" ht="15" customHeight="1">
      <c r="A16" s="54"/>
      <c r="B16" s="132" t="s">
        <v>58</v>
      </c>
      <c r="C16" s="133"/>
      <c r="D16" s="27">
        <v>0</v>
      </c>
      <c r="E16" s="32" t="s">
        <v>50</v>
      </c>
      <c r="F16" s="38">
        <v>1</v>
      </c>
      <c r="G16" s="39">
        <v>1</v>
      </c>
      <c r="H16" s="45">
        <v>16</v>
      </c>
      <c r="I16" s="96"/>
      <c r="J16" s="97"/>
      <c r="K16" s="97"/>
    </row>
    <row r="17" spans="1:11" s="1" customFormat="1" ht="15" customHeight="1">
      <c r="A17" s="54"/>
      <c r="B17" s="132" t="s">
        <v>59</v>
      </c>
      <c r="C17" s="133"/>
      <c r="D17" s="27">
        <v>0</v>
      </c>
      <c r="E17" s="32" t="s">
        <v>51</v>
      </c>
      <c r="F17" s="38">
        <v>1</v>
      </c>
      <c r="G17" s="39">
        <v>1</v>
      </c>
      <c r="H17" s="45">
        <v>15</v>
      </c>
      <c r="I17" s="96"/>
      <c r="J17" s="97"/>
      <c r="K17" s="97"/>
    </row>
    <row r="18" spans="1:11" s="1" customFormat="1" ht="15" customHeight="1">
      <c r="A18" s="54"/>
      <c r="B18" s="132" t="s">
        <v>60</v>
      </c>
      <c r="C18" s="133"/>
      <c r="D18" s="27">
        <v>0</v>
      </c>
      <c r="E18" s="32" t="s">
        <v>52</v>
      </c>
      <c r="F18" s="38">
        <v>1</v>
      </c>
      <c r="G18" s="39">
        <v>1</v>
      </c>
      <c r="H18" s="45">
        <v>12</v>
      </c>
      <c r="I18" s="96"/>
      <c r="J18" s="97"/>
      <c r="K18" s="97"/>
    </row>
    <row r="19" spans="1:11" s="1" customFormat="1" ht="15" customHeight="1">
      <c r="A19" s="54"/>
      <c r="B19" s="132" t="s">
        <v>61</v>
      </c>
      <c r="C19" s="133"/>
      <c r="D19" s="27">
        <v>0</v>
      </c>
      <c r="E19" s="32" t="s">
        <v>53</v>
      </c>
      <c r="F19" s="38">
        <v>1</v>
      </c>
      <c r="G19" s="39">
        <v>1</v>
      </c>
      <c r="H19" s="45">
        <v>17</v>
      </c>
      <c r="I19" s="96"/>
      <c r="J19" s="97"/>
      <c r="K19" s="97"/>
    </row>
    <row r="20" spans="1:11" s="1" customFormat="1" ht="15" customHeight="1">
      <c r="A20" s="54"/>
      <c r="B20" s="132" t="s">
        <v>62</v>
      </c>
      <c r="C20" s="133"/>
      <c r="D20" s="27">
        <v>0</v>
      </c>
      <c r="E20" s="32" t="s">
        <v>54</v>
      </c>
      <c r="F20" s="38">
        <v>1</v>
      </c>
      <c r="G20" s="39">
        <v>1</v>
      </c>
      <c r="H20" s="45">
        <v>19</v>
      </c>
      <c r="I20" s="96"/>
      <c r="J20" s="97"/>
      <c r="K20" s="97"/>
    </row>
    <row r="21" spans="1:11" s="1" customFormat="1" ht="15" customHeight="1">
      <c r="A21" s="54"/>
      <c r="B21" s="105"/>
      <c r="C21" s="106"/>
      <c r="D21" s="27">
        <v>0</v>
      </c>
      <c r="E21" s="32"/>
      <c r="F21" s="27">
        <v>0</v>
      </c>
      <c r="G21" s="28">
        <v>0</v>
      </c>
      <c r="H21" s="47">
        <v>0</v>
      </c>
      <c r="I21" s="96"/>
      <c r="J21" s="97"/>
      <c r="K21" s="97"/>
    </row>
    <row r="22" spans="1:11" s="1" customFormat="1" ht="15" customHeight="1">
      <c r="A22" s="54"/>
      <c r="B22" s="105"/>
      <c r="C22" s="106"/>
      <c r="D22" s="27">
        <v>0</v>
      </c>
      <c r="E22" s="32"/>
      <c r="F22" s="27">
        <v>0</v>
      </c>
      <c r="G22" s="28">
        <v>0</v>
      </c>
      <c r="H22" s="47">
        <v>0</v>
      </c>
      <c r="I22" s="96"/>
      <c r="J22" s="97"/>
      <c r="K22" s="97"/>
    </row>
    <row r="23" spans="1:11" s="1" customFormat="1" ht="15" customHeight="1">
      <c r="A23" s="54"/>
      <c r="B23" s="105"/>
      <c r="C23" s="106"/>
      <c r="D23" s="27">
        <v>0</v>
      </c>
      <c r="E23" s="32"/>
      <c r="F23" s="27">
        <v>0</v>
      </c>
      <c r="G23" s="28">
        <v>0</v>
      </c>
      <c r="H23" s="47">
        <v>0</v>
      </c>
      <c r="I23" s="96"/>
      <c r="J23" s="97"/>
      <c r="K23" s="97"/>
    </row>
    <row r="24" spans="1:11" s="1" customFormat="1" ht="15" customHeight="1">
      <c r="A24" s="54"/>
      <c r="B24" s="105"/>
      <c r="C24" s="106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05"/>
      <c r="C25" s="106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05"/>
      <c r="C26" s="106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05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05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05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05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05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05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77"/>
      <c r="B33" s="139"/>
      <c r="C33" s="140"/>
      <c r="D33" s="28">
        <v>0</v>
      </c>
      <c r="E33" s="33"/>
      <c r="F33" s="28">
        <v>0</v>
      </c>
      <c r="G33" s="48">
        <v>0</v>
      </c>
      <c r="H33" s="49">
        <v>0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/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/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104</v>
      </c>
      <c r="F1" s="73" t="s">
        <v>42</v>
      </c>
      <c r="G1" s="75" t="s">
        <v>43</v>
      </c>
    </row>
    <row r="2" spans="1:5" s="5" customFormat="1" ht="28.5" customHeight="1" hidden="1">
      <c r="A2" s="7"/>
      <c r="B2" s="7"/>
      <c r="C2" s="6"/>
      <c r="E2" s="5" t="str">
        <f>IF(LEN(A2)&gt;0,"中華"&amp;A2&amp;"編製","")</f>
        <v/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桃園市現有分駐(派出所)警力配置(續2)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82">
        <v>2</v>
      </c>
      <c r="D10" s="57">
        <v>0</v>
      </c>
      <c r="E10" s="20"/>
      <c r="F10" s="79">
        <v>1</v>
      </c>
      <c r="G10" s="80">
        <v>1</v>
      </c>
      <c r="H10" s="81">
        <v>9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19</v>
      </c>
      <c r="D11" s="37">
        <v>8</v>
      </c>
      <c r="E11" s="21"/>
      <c r="F11" s="37">
        <v>18</v>
      </c>
      <c r="G11" s="37">
        <v>20</v>
      </c>
      <c r="H11" s="42">
        <v>151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210</v>
      </c>
      <c r="B13" s="145" t="s">
        <v>83</v>
      </c>
      <c r="C13" s="146"/>
      <c r="D13" s="27">
        <v>0</v>
      </c>
      <c r="E13" s="31" t="s">
        <v>64</v>
      </c>
      <c r="F13" s="38">
        <v>1</v>
      </c>
      <c r="G13" s="38">
        <v>2</v>
      </c>
      <c r="H13" s="43">
        <v>35</v>
      </c>
      <c r="I13" s="96"/>
      <c r="J13" s="97"/>
      <c r="K13" s="97"/>
    </row>
    <row r="14" spans="1:11" s="1" customFormat="1" ht="15" customHeight="1">
      <c r="A14" s="54"/>
      <c r="B14" s="105" t="s">
        <v>84</v>
      </c>
      <c r="C14" s="106"/>
      <c r="D14" s="27">
        <v>0</v>
      </c>
      <c r="E14" s="32" t="s">
        <v>65</v>
      </c>
      <c r="F14" s="38">
        <v>1</v>
      </c>
      <c r="G14" s="40">
        <v>2</v>
      </c>
      <c r="H14" s="44">
        <v>30</v>
      </c>
      <c r="I14" s="96"/>
      <c r="J14" s="97"/>
      <c r="K14" s="97"/>
    </row>
    <row r="15" spans="1:11" s="1" customFormat="1" ht="15" customHeight="1">
      <c r="A15" s="54"/>
      <c r="B15" s="105" t="s">
        <v>85</v>
      </c>
      <c r="C15" s="106"/>
      <c r="D15" s="27">
        <v>0</v>
      </c>
      <c r="E15" s="32" t="s">
        <v>66</v>
      </c>
      <c r="F15" s="38">
        <v>1</v>
      </c>
      <c r="G15" s="39">
        <v>1</v>
      </c>
      <c r="H15" s="45">
        <v>11</v>
      </c>
      <c r="I15" s="96"/>
      <c r="J15" s="97"/>
      <c r="K15" s="97"/>
    </row>
    <row r="16" spans="1:11" s="1" customFormat="1" ht="15" customHeight="1">
      <c r="A16" s="54"/>
      <c r="B16" s="132" t="s">
        <v>86</v>
      </c>
      <c r="C16" s="133"/>
      <c r="D16" s="27">
        <v>0</v>
      </c>
      <c r="E16" s="32" t="s">
        <v>67</v>
      </c>
      <c r="F16" s="38">
        <v>1</v>
      </c>
      <c r="G16" s="39">
        <v>1</v>
      </c>
      <c r="H16" s="45">
        <v>5</v>
      </c>
      <c r="I16" s="96"/>
      <c r="J16" s="97"/>
      <c r="K16" s="97"/>
    </row>
    <row r="17" spans="1:11" s="1" customFormat="1" ht="15" customHeight="1">
      <c r="A17" s="54"/>
      <c r="B17" s="132" t="s">
        <v>87</v>
      </c>
      <c r="C17" s="133"/>
      <c r="D17" s="27">
        <v>0</v>
      </c>
      <c r="E17" s="32" t="s">
        <v>68</v>
      </c>
      <c r="F17" s="38">
        <v>1</v>
      </c>
      <c r="G17" s="39">
        <v>1</v>
      </c>
      <c r="H17" s="45">
        <v>11</v>
      </c>
      <c r="I17" s="96"/>
      <c r="J17" s="97"/>
      <c r="K17" s="97"/>
    </row>
    <row r="18" spans="1:11" s="1" customFormat="1" ht="15" customHeight="1">
      <c r="A18" s="54"/>
      <c r="B18" s="132" t="s">
        <v>88</v>
      </c>
      <c r="C18" s="133"/>
      <c r="D18" s="27">
        <v>0</v>
      </c>
      <c r="E18" s="32" t="s">
        <v>69</v>
      </c>
      <c r="F18" s="38">
        <v>1</v>
      </c>
      <c r="G18" s="39">
        <v>1</v>
      </c>
      <c r="H18" s="45">
        <v>8</v>
      </c>
      <c r="I18" s="96"/>
      <c r="J18" s="97"/>
      <c r="K18" s="97"/>
    </row>
    <row r="19" spans="1:11" s="1" customFormat="1" ht="15" customHeight="1">
      <c r="A19" s="54"/>
      <c r="B19" s="132" t="s">
        <v>89</v>
      </c>
      <c r="C19" s="133"/>
      <c r="D19" s="27">
        <v>0</v>
      </c>
      <c r="E19" s="32" t="s">
        <v>70</v>
      </c>
      <c r="F19" s="38">
        <v>1</v>
      </c>
      <c r="G19" s="39">
        <v>1</v>
      </c>
      <c r="H19" s="45">
        <v>8</v>
      </c>
      <c r="I19" s="96"/>
      <c r="J19" s="97"/>
      <c r="K19" s="97"/>
    </row>
    <row r="20" spans="1:11" s="1" customFormat="1" ht="15" customHeight="1">
      <c r="A20" s="54"/>
      <c r="B20" s="132" t="s">
        <v>90</v>
      </c>
      <c r="C20" s="133"/>
      <c r="D20" s="27">
        <v>0</v>
      </c>
      <c r="E20" s="32" t="s">
        <v>69</v>
      </c>
      <c r="F20" s="27">
        <v>0</v>
      </c>
      <c r="G20" s="28">
        <v>0</v>
      </c>
      <c r="H20" s="47">
        <v>0</v>
      </c>
      <c r="I20" s="96"/>
      <c r="J20" s="97"/>
      <c r="K20" s="97"/>
    </row>
    <row r="21" spans="1:11" s="1" customFormat="1" ht="15" customHeight="1">
      <c r="A21" s="54"/>
      <c r="B21" s="105" t="s">
        <v>91</v>
      </c>
      <c r="C21" s="106"/>
      <c r="D21" s="27">
        <v>0</v>
      </c>
      <c r="E21" s="32" t="s">
        <v>71</v>
      </c>
      <c r="F21" s="27">
        <v>0</v>
      </c>
      <c r="G21" s="28">
        <v>0</v>
      </c>
      <c r="H21" s="47">
        <v>0</v>
      </c>
      <c r="I21" s="96"/>
      <c r="J21" s="97"/>
      <c r="K21" s="97"/>
    </row>
    <row r="22" spans="1:11" s="1" customFormat="1" ht="15" customHeight="1">
      <c r="A22" s="54"/>
      <c r="B22" s="105" t="s">
        <v>92</v>
      </c>
      <c r="C22" s="106"/>
      <c r="D22" s="27">
        <v>0</v>
      </c>
      <c r="E22" s="32" t="s">
        <v>72</v>
      </c>
      <c r="F22" s="38">
        <v>1</v>
      </c>
      <c r="G22" s="39">
        <v>1</v>
      </c>
      <c r="H22" s="45">
        <v>6</v>
      </c>
      <c r="I22" s="96"/>
      <c r="J22" s="97"/>
      <c r="K22" s="97"/>
    </row>
    <row r="23" spans="1:11" s="1" customFormat="1" ht="15" customHeight="1">
      <c r="A23" s="54"/>
      <c r="B23" s="105" t="s">
        <v>93</v>
      </c>
      <c r="C23" s="106"/>
      <c r="D23" s="27">
        <v>0</v>
      </c>
      <c r="E23" s="32" t="s">
        <v>73</v>
      </c>
      <c r="F23" s="38">
        <v>1</v>
      </c>
      <c r="G23" s="39">
        <v>1</v>
      </c>
      <c r="H23" s="45">
        <v>6</v>
      </c>
      <c r="I23" s="96"/>
      <c r="J23" s="97"/>
      <c r="K23" s="97"/>
    </row>
    <row r="24" spans="1:11" s="1" customFormat="1" ht="15" customHeight="1">
      <c r="A24" s="54"/>
      <c r="B24" s="105" t="s">
        <v>94</v>
      </c>
      <c r="C24" s="106"/>
      <c r="D24" s="27">
        <v>0</v>
      </c>
      <c r="E24" s="32" t="s">
        <v>74</v>
      </c>
      <c r="F24" s="38">
        <v>1</v>
      </c>
      <c r="G24" s="39">
        <v>1</v>
      </c>
      <c r="H24" s="45">
        <v>9</v>
      </c>
      <c r="I24" s="96"/>
      <c r="J24" s="97"/>
      <c r="K24" s="97"/>
    </row>
    <row r="25" spans="1:11" s="1" customFormat="1" ht="15" customHeight="1">
      <c r="A25" s="54"/>
      <c r="B25" s="105" t="s">
        <v>95</v>
      </c>
      <c r="C25" s="106"/>
      <c r="D25" s="38">
        <v>1</v>
      </c>
      <c r="E25" s="32" t="s">
        <v>75</v>
      </c>
      <c r="F25" s="38">
        <v>1</v>
      </c>
      <c r="G25" s="39">
        <v>1</v>
      </c>
      <c r="H25" s="45">
        <v>3</v>
      </c>
      <c r="I25" s="96"/>
      <c r="J25" s="97"/>
      <c r="K25" s="97"/>
    </row>
    <row r="26" spans="1:11" s="1" customFormat="1" ht="15" customHeight="1">
      <c r="A26" s="54"/>
      <c r="B26" s="105" t="s">
        <v>96</v>
      </c>
      <c r="C26" s="106"/>
      <c r="D26" s="38">
        <v>1</v>
      </c>
      <c r="E26" s="32" t="s">
        <v>76</v>
      </c>
      <c r="F26" s="38">
        <v>1</v>
      </c>
      <c r="G26" s="39">
        <v>1</v>
      </c>
      <c r="H26" s="45">
        <v>4</v>
      </c>
      <c r="I26" s="96"/>
      <c r="J26" s="97"/>
      <c r="K26" s="97"/>
    </row>
    <row r="27" spans="1:11" s="1" customFormat="1" ht="15" customHeight="1">
      <c r="A27" s="54"/>
      <c r="B27" s="105" t="s">
        <v>97</v>
      </c>
      <c r="C27" s="106"/>
      <c r="D27" s="27">
        <v>0</v>
      </c>
      <c r="E27" s="32" t="s">
        <v>77</v>
      </c>
      <c r="F27" s="38">
        <v>1</v>
      </c>
      <c r="G27" s="39">
        <v>1</v>
      </c>
      <c r="H27" s="45">
        <v>6</v>
      </c>
      <c r="I27" s="96"/>
      <c r="J27" s="97"/>
      <c r="K27" s="97"/>
    </row>
    <row r="28" spans="1:11" s="1" customFormat="1" ht="15" customHeight="1">
      <c r="A28" s="54"/>
      <c r="B28" s="105" t="s">
        <v>98</v>
      </c>
      <c r="C28" s="106"/>
      <c r="D28" s="38">
        <v>1</v>
      </c>
      <c r="E28" s="32" t="s">
        <v>77</v>
      </c>
      <c r="F28" s="38">
        <v>1</v>
      </c>
      <c r="G28" s="39">
        <v>1</v>
      </c>
      <c r="H28" s="45">
        <v>3</v>
      </c>
      <c r="I28" s="96"/>
      <c r="J28" s="97"/>
      <c r="K28" s="97"/>
    </row>
    <row r="29" spans="1:11" s="1" customFormat="1" ht="15" customHeight="1">
      <c r="A29" s="54"/>
      <c r="B29" s="105" t="s">
        <v>99</v>
      </c>
      <c r="C29" s="106"/>
      <c r="D29" s="38">
        <v>1</v>
      </c>
      <c r="E29" s="32" t="s">
        <v>78</v>
      </c>
      <c r="F29" s="38">
        <v>1</v>
      </c>
      <c r="G29" s="39">
        <v>1</v>
      </c>
      <c r="H29" s="45">
        <v>3</v>
      </c>
      <c r="I29" s="96"/>
      <c r="J29" s="97"/>
      <c r="K29" s="97"/>
    </row>
    <row r="30" spans="1:11" s="1" customFormat="1" ht="15" customHeight="1">
      <c r="A30" s="54"/>
      <c r="B30" s="105" t="s">
        <v>100</v>
      </c>
      <c r="C30" s="106"/>
      <c r="D30" s="38">
        <v>1</v>
      </c>
      <c r="E30" s="32" t="s">
        <v>79</v>
      </c>
      <c r="F30" s="38">
        <v>1</v>
      </c>
      <c r="G30" s="39">
        <v>1</v>
      </c>
      <c r="H30" s="45">
        <v>3</v>
      </c>
      <c r="I30" s="96"/>
      <c r="J30" s="97"/>
      <c r="K30" s="97"/>
    </row>
    <row r="31" spans="1:11" s="1" customFormat="1" ht="15" customHeight="1">
      <c r="A31" s="54"/>
      <c r="B31" s="105" t="s">
        <v>101</v>
      </c>
      <c r="C31" s="106"/>
      <c r="D31" s="38">
        <v>1</v>
      </c>
      <c r="E31" s="32" t="s">
        <v>80</v>
      </c>
      <c r="F31" s="38">
        <v>1</v>
      </c>
      <c r="G31" s="39">
        <v>1</v>
      </c>
      <c r="H31" s="45">
        <v>3</v>
      </c>
      <c r="I31" s="96"/>
      <c r="J31" s="97"/>
      <c r="K31" s="97"/>
    </row>
    <row r="32" spans="1:11" s="1" customFormat="1" ht="15" customHeight="1">
      <c r="A32" s="54"/>
      <c r="B32" s="105" t="s">
        <v>102</v>
      </c>
      <c r="C32" s="106"/>
      <c r="D32" s="38">
        <v>1</v>
      </c>
      <c r="E32" s="32" t="s">
        <v>81</v>
      </c>
      <c r="F32" s="38">
        <v>1</v>
      </c>
      <c r="G32" s="39">
        <v>1</v>
      </c>
      <c r="H32" s="45">
        <v>3</v>
      </c>
      <c r="I32" s="96"/>
      <c r="J32" s="97"/>
      <c r="K32" s="97"/>
    </row>
    <row r="33" spans="1:11" s="1" customFormat="1" ht="15" customHeight="1">
      <c r="A33" s="77"/>
      <c r="B33" s="139" t="s">
        <v>103</v>
      </c>
      <c r="C33" s="140"/>
      <c r="D33" s="39">
        <v>1</v>
      </c>
      <c r="E33" s="33" t="s">
        <v>82</v>
      </c>
      <c r="F33" s="39">
        <v>1</v>
      </c>
      <c r="G33" s="41">
        <v>1</v>
      </c>
      <c r="H33" s="46">
        <v>3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/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/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127</v>
      </c>
      <c r="F1" s="73" t="s">
        <v>42</v>
      </c>
      <c r="G1" s="75" t="s">
        <v>43</v>
      </c>
    </row>
    <row r="2" spans="1:5" s="5" customFormat="1" ht="28.5" customHeight="1" hidden="1">
      <c r="A2" s="7"/>
      <c r="B2" s="7"/>
      <c r="C2" s="6"/>
      <c r="E2" s="5" t="str">
        <f>IF(LEN(A2)&gt;0,"中華"&amp;A2&amp;"編製","")</f>
        <v/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桃園市現有分駐(派出所)警力配置(續3)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60">
        <v>0</v>
      </c>
      <c r="D10" s="57">
        <v>0</v>
      </c>
      <c r="E10" s="20"/>
      <c r="F10" s="56">
        <v>0</v>
      </c>
      <c r="G10" s="57">
        <v>0</v>
      </c>
      <c r="H10" s="58">
        <v>0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11</v>
      </c>
      <c r="D11" s="25">
        <v>0</v>
      </c>
      <c r="E11" s="21"/>
      <c r="F11" s="37">
        <v>11</v>
      </c>
      <c r="G11" s="37">
        <v>13</v>
      </c>
      <c r="H11" s="42">
        <v>306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211</v>
      </c>
      <c r="B13" s="145" t="s">
        <v>116</v>
      </c>
      <c r="C13" s="146"/>
      <c r="D13" s="27">
        <v>0</v>
      </c>
      <c r="E13" s="31" t="s">
        <v>105</v>
      </c>
      <c r="F13" s="38">
        <v>1</v>
      </c>
      <c r="G13" s="38">
        <v>2</v>
      </c>
      <c r="H13" s="43">
        <v>42</v>
      </c>
      <c r="I13" s="96"/>
      <c r="J13" s="97"/>
      <c r="K13" s="97"/>
    </row>
    <row r="14" spans="1:11" s="1" customFormat="1" ht="15" customHeight="1">
      <c r="A14" s="54"/>
      <c r="B14" s="105" t="s">
        <v>117</v>
      </c>
      <c r="C14" s="106"/>
      <c r="D14" s="27">
        <v>0</v>
      </c>
      <c r="E14" s="32" t="s">
        <v>106</v>
      </c>
      <c r="F14" s="38">
        <v>1</v>
      </c>
      <c r="G14" s="40">
        <v>2</v>
      </c>
      <c r="H14" s="44">
        <v>37</v>
      </c>
      <c r="I14" s="96"/>
      <c r="J14" s="97"/>
      <c r="K14" s="97"/>
    </row>
    <row r="15" spans="1:11" s="1" customFormat="1" ht="15" customHeight="1">
      <c r="A15" s="54"/>
      <c r="B15" s="105" t="s">
        <v>118</v>
      </c>
      <c r="C15" s="106"/>
      <c r="D15" s="27">
        <v>0</v>
      </c>
      <c r="E15" s="32" t="s">
        <v>107</v>
      </c>
      <c r="F15" s="38">
        <v>1</v>
      </c>
      <c r="G15" s="39">
        <v>1</v>
      </c>
      <c r="H15" s="45">
        <v>40</v>
      </c>
      <c r="I15" s="96"/>
      <c r="J15" s="97"/>
      <c r="K15" s="97"/>
    </row>
    <row r="16" spans="1:11" s="1" customFormat="1" ht="15" customHeight="1">
      <c r="A16" s="54"/>
      <c r="B16" s="132" t="s">
        <v>119</v>
      </c>
      <c r="C16" s="133"/>
      <c r="D16" s="27">
        <v>0</v>
      </c>
      <c r="E16" s="32" t="s">
        <v>108</v>
      </c>
      <c r="F16" s="38">
        <v>1</v>
      </c>
      <c r="G16" s="39">
        <v>1</v>
      </c>
      <c r="H16" s="45">
        <v>33</v>
      </c>
      <c r="I16" s="96"/>
      <c r="J16" s="97"/>
      <c r="K16" s="97"/>
    </row>
    <row r="17" spans="1:11" s="1" customFormat="1" ht="15" customHeight="1">
      <c r="A17" s="54"/>
      <c r="B17" s="132" t="s">
        <v>120</v>
      </c>
      <c r="C17" s="133"/>
      <c r="D17" s="27">
        <v>0</v>
      </c>
      <c r="E17" s="32" t="s">
        <v>109</v>
      </c>
      <c r="F17" s="38">
        <v>1</v>
      </c>
      <c r="G17" s="39">
        <v>1</v>
      </c>
      <c r="H17" s="45">
        <v>24</v>
      </c>
      <c r="I17" s="96"/>
      <c r="J17" s="97"/>
      <c r="K17" s="97"/>
    </row>
    <row r="18" spans="1:11" s="1" customFormat="1" ht="15" customHeight="1">
      <c r="A18" s="54"/>
      <c r="B18" s="132" t="s">
        <v>121</v>
      </c>
      <c r="C18" s="133"/>
      <c r="D18" s="27">
        <v>0</v>
      </c>
      <c r="E18" s="32" t="s">
        <v>110</v>
      </c>
      <c r="F18" s="38">
        <v>1</v>
      </c>
      <c r="G18" s="39">
        <v>1</v>
      </c>
      <c r="H18" s="45">
        <v>19</v>
      </c>
      <c r="I18" s="96"/>
      <c r="J18" s="97"/>
      <c r="K18" s="97"/>
    </row>
    <row r="19" spans="1:11" s="1" customFormat="1" ht="15" customHeight="1">
      <c r="A19" s="54"/>
      <c r="B19" s="132" t="s">
        <v>122</v>
      </c>
      <c r="C19" s="133"/>
      <c r="D19" s="27">
        <v>0</v>
      </c>
      <c r="E19" s="32" t="s">
        <v>111</v>
      </c>
      <c r="F19" s="38">
        <v>1</v>
      </c>
      <c r="G19" s="39">
        <v>1</v>
      </c>
      <c r="H19" s="45">
        <v>24</v>
      </c>
      <c r="I19" s="96"/>
      <c r="J19" s="97"/>
      <c r="K19" s="97"/>
    </row>
    <row r="20" spans="1:11" s="1" customFormat="1" ht="15" customHeight="1">
      <c r="A20" s="54"/>
      <c r="B20" s="132" t="s">
        <v>123</v>
      </c>
      <c r="C20" s="133"/>
      <c r="D20" s="27">
        <v>0</v>
      </c>
      <c r="E20" s="32" t="s">
        <v>112</v>
      </c>
      <c r="F20" s="38">
        <v>1</v>
      </c>
      <c r="G20" s="39">
        <v>1</v>
      </c>
      <c r="H20" s="45">
        <v>23</v>
      </c>
      <c r="I20" s="96"/>
      <c r="J20" s="97"/>
      <c r="K20" s="97"/>
    </row>
    <row r="21" spans="1:11" s="1" customFormat="1" ht="15" customHeight="1">
      <c r="A21" s="54"/>
      <c r="B21" s="105" t="s">
        <v>124</v>
      </c>
      <c r="C21" s="106"/>
      <c r="D21" s="27">
        <v>0</v>
      </c>
      <c r="E21" s="32" t="s">
        <v>113</v>
      </c>
      <c r="F21" s="38">
        <v>1</v>
      </c>
      <c r="G21" s="39">
        <v>1</v>
      </c>
      <c r="H21" s="45">
        <v>15</v>
      </c>
      <c r="I21" s="96"/>
      <c r="J21" s="97"/>
      <c r="K21" s="97"/>
    </row>
    <row r="22" spans="1:11" s="1" customFormat="1" ht="15" customHeight="1">
      <c r="A22" s="54"/>
      <c r="B22" s="105" t="s">
        <v>125</v>
      </c>
      <c r="C22" s="106"/>
      <c r="D22" s="27">
        <v>0</v>
      </c>
      <c r="E22" s="32" t="s">
        <v>114</v>
      </c>
      <c r="F22" s="38">
        <v>1</v>
      </c>
      <c r="G22" s="39">
        <v>1</v>
      </c>
      <c r="H22" s="45">
        <v>26</v>
      </c>
      <c r="I22" s="96"/>
      <c r="J22" s="97"/>
      <c r="K22" s="97"/>
    </row>
    <row r="23" spans="1:11" s="1" customFormat="1" ht="15" customHeight="1">
      <c r="A23" s="54"/>
      <c r="B23" s="105" t="s">
        <v>126</v>
      </c>
      <c r="C23" s="106"/>
      <c r="D23" s="27">
        <v>0</v>
      </c>
      <c r="E23" s="32" t="s">
        <v>115</v>
      </c>
      <c r="F23" s="38">
        <v>1</v>
      </c>
      <c r="G23" s="39">
        <v>1</v>
      </c>
      <c r="H23" s="45">
        <v>23</v>
      </c>
      <c r="I23" s="96"/>
      <c r="J23" s="97"/>
      <c r="K23" s="97"/>
    </row>
    <row r="24" spans="1:11" s="1" customFormat="1" ht="15" customHeight="1">
      <c r="A24" s="54"/>
      <c r="B24" s="105"/>
      <c r="C24" s="106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05"/>
      <c r="C25" s="106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05"/>
      <c r="C26" s="106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05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05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05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05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05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05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77"/>
      <c r="B33" s="139"/>
      <c r="C33" s="140"/>
      <c r="D33" s="28">
        <v>0</v>
      </c>
      <c r="E33" s="33"/>
      <c r="F33" s="28">
        <v>0</v>
      </c>
      <c r="G33" s="48">
        <v>0</v>
      </c>
      <c r="H33" s="49">
        <v>0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/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/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146</v>
      </c>
      <c r="F1" s="73" t="s">
        <v>42</v>
      </c>
      <c r="G1" s="75" t="s">
        <v>43</v>
      </c>
    </row>
    <row r="2" spans="1:5" s="5" customFormat="1" ht="28.5" customHeight="1" hidden="1">
      <c r="A2" s="7"/>
      <c r="B2" s="7"/>
      <c r="C2" s="6"/>
      <c r="E2" s="5" t="str">
        <f>IF(LEN(A2)&gt;0,"中華"&amp;A2&amp;"編製","")</f>
        <v/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桃園市現有分駐(派出所)警力配置(續4)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82">
        <v>1</v>
      </c>
      <c r="D10" s="57">
        <v>0</v>
      </c>
      <c r="E10" s="20"/>
      <c r="F10" s="79">
        <v>1</v>
      </c>
      <c r="G10" s="80">
        <v>1</v>
      </c>
      <c r="H10" s="81">
        <v>18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8</v>
      </c>
      <c r="D11" s="25">
        <v>0</v>
      </c>
      <c r="E11" s="21"/>
      <c r="F11" s="37">
        <v>8</v>
      </c>
      <c r="G11" s="37">
        <v>10</v>
      </c>
      <c r="H11" s="42">
        <v>149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212</v>
      </c>
      <c r="B13" s="145" t="s">
        <v>137</v>
      </c>
      <c r="C13" s="146"/>
      <c r="D13" s="27">
        <v>0</v>
      </c>
      <c r="E13" s="31" t="s">
        <v>128</v>
      </c>
      <c r="F13" s="38">
        <v>1</v>
      </c>
      <c r="G13" s="38">
        <v>2</v>
      </c>
      <c r="H13" s="43">
        <v>30</v>
      </c>
      <c r="I13" s="96"/>
      <c r="J13" s="97"/>
      <c r="K13" s="97"/>
    </row>
    <row r="14" spans="1:11" s="1" customFormat="1" ht="15" customHeight="1">
      <c r="A14" s="54"/>
      <c r="B14" s="105" t="s">
        <v>138</v>
      </c>
      <c r="C14" s="106"/>
      <c r="D14" s="27">
        <v>0</v>
      </c>
      <c r="E14" s="32" t="s">
        <v>129</v>
      </c>
      <c r="F14" s="38">
        <v>1</v>
      </c>
      <c r="G14" s="40">
        <v>2</v>
      </c>
      <c r="H14" s="44">
        <v>40</v>
      </c>
      <c r="I14" s="96"/>
      <c r="J14" s="97"/>
      <c r="K14" s="97"/>
    </row>
    <row r="15" spans="1:11" s="1" customFormat="1" ht="15" customHeight="1">
      <c r="A15" s="54"/>
      <c r="B15" s="105" t="s">
        <v>139</v>
      </c>
      <c r="C15" s="106"/>
      <c r="D15" s="27">
        <v>0</v>
      </c>
      <c r="E15" s="32" t="s">
        <v>130</v>
      </c>
      <c r="F15" s="38">
        <v>1</v>
      </c>
      <c r="G15" s="39">
        <v>1</v>
      </c>
      <c r="H15" s="45">
        <v>17</v>
      </c>
      <c r="I15" s="96"/>
      <c r="J15" s="97"/>
      <c r="K15" s="97"/>
    </row>
    <row r="16" spans="1:11" s="1" customFormat="1" ht="15" customHeight="1">
      <c r="A16" s="54"/>
      <c r="B16" s="132" t="s">
        <v>140</v>
      </c>
      <c r="C16" s="133"/>
      <c r="D16" s="27">
        <v>0</v>
      </c>
      <c r="E16" s="32" t="s">
        <v>131</v>
      </c>
      <c r="F16" s="38">
        <v>1</v>
      </c>
      <c r="G16" s="39">
        <v>1</v>
      </c>
      <c r="H16" s="45">
        <v>10</v>
      </c>
      <c r="I16" s="96"/>
      <c r="J16" s="97"/>
      <c r="K16" s="97"/>
    </row>
    <row r="17" spans="1:11" s="1" customFormat="1" ht="15" customHeight="1">
      <c r="A17" s="54"/>
      <c r="B17" s="132" t="s">
        <v>141</v>
      </c>
      <c r="C17" s="133"/>
      <c r="D17" s="27">
        <v>0</v>
      </c>
      <c r="E17" s="32" t="s">
        <v>132</v>
      </c>
      <c r="F17" s="38">
        <v>1</v>
      </c>
      <c r="G17" s="39">
        <v>1</v>
      </c>
      <c r="H17" s="45">
        <v>12</v>
      </c>
      <c r="I17" s="96"/>
      <c r="J17" s="97"/>
      <c r="K17" s="97"/>
    </row>
    <row r="18" spans="1:11" s="1" customFormat="1" ht="15" customHeight="1">
      <c r="A18" s="54"/>
      <c r="B18" s="132" t="s">
        <v>142</v>
      </c>
      <c r="C18" s="133"/>
      <c r="D18" s="27">
        <v>0</v>
      </c>
      <c r="E18" s="32" t="s">
        <v>133</v>
      </c>
      <c r="F18" s="38">
        <v>1</v>
      </c>
      <c r="G18" s="39">
        <v>1</v>
      </c>
      <c r="H18" s="45">
        <v>18</v>
      </c>
      <c r="I18" s="96"/>
      <c r="J18" s="97"/>
      <c r="K18" s="97"/>
    </row>
    <row r="19" spans="1:11" s="1" customFormat="1" ht="15" customHeight="1">
      <c r="A19" s="54"/>
      <c r="B19" s="132" t="s">
        <v>143</v>
      </c>
      <c r="C19" s="133"/>
      <c r="D19" s="27">
        <v>0</v>
      </c>
      <c r="E19" s="32" t="s">
        <v>134</v>
      </c>
      <c r="F19" s="38">
        <v>1</v>
      </c>
      <c r="G19" s="39">
        <v>1</v>
      </c>
      <c r="H19" s="45">
        <v>18</v>
      </c>
      <c r="I19" s="96"/>
      <c r="J19" s="97"/>
      <c r="K19" s="97"/>
    </row>
    <row r="20" spans="1:11" s="1" customFormat="1" ht="15" customHeight="1">
      <c r="A20" s="54"/>
      <c r="B20" s="132" t="s">
        <v>144</v>
      </c>
      <c r="C20" s="133"/>
      <c r="D20" s="27">
        <v>0</v>
      </c>
      <c r="E20" s="32" t="s">
        <v>135</v>
      </c>
      <c r="F20" s="38">
        <v>1</v>
      </c>
      <c r="G20" s="39">
        <v>1</v>
      </c>
      <c r="H20" s="45">
        <v>13</v>
      </c>
      <c r="I20" s="96"/>
      <c r="J20" s="97"/>
      <c r="K20" s="97"/>
    </row>
    <row r="21" spans="1:11" s="1" customFormat="1" ht="15" customHeight="1">
      <c r="A21" s="54"/>
      <c r="B21" s="105" t="s">
        <v>145</v>
      </c>
      <c r="C21" s="106"/>
      <c r="D21" s="27">
        <v>0</v>
      </c>
      <c r="E21" s="32" t="s">
        <v>136</v>
      </c>
      <c r="F21" s="38">
        <v>1</v>
      </c>
      <c r="G21" s="39">
        <v>1</v>
      </c>
      <c r="H21" s="45">
        <v>9</v>
      </c>
      <c r="I21" s="96"/>
      <c r="J21" s="97"/>
      <c r="K21" s="97"/>
    </row>
    <row r="22" spans="1:11" s="1" customFormat="1" ht="15" customHeight="1">
      <c r="A22" s="54"/>
      <c r="B22" s="105"/>
      <c r="C22" s="106"/>
      <c r="D22" s="27">
        <v>0</v>
      </c>
      <c r="E22" s="32"/>
      <c r="F22" s="27">
        <v>0</v>
      </c>
      <c r="G22" s="28">
        <v>0</v>
      </c>
      <c r="H22" s="47">
        <v>0</v>
      </c>
      <c r="I22" s="96"/>
      <c r="J22" s="97"/>
      <c r="K22" s="97"/>
    </row>
    <row r="23" spans="1:11" s="1" customFormat="1" ht="15" customHeight="1">
      <c r="A23" s="54"/>
      <c r="B23" s="105"/>
      <c r="C23" s="106"/>
      <c r="D23" s="27">
        <v>0</v>
      </c>
      <c r="E23" s="32"/>
      <c r="F23" s="27">
        <v>0</v>
      </c>
      <c r="G23" s="28">
        <v>0</v>
      </c>
      <c r="H23" s="47">
        <v>0</v>
      </c>
      <c r="I23" s="96"/>
      <c r="J23" s="97"/>
      <c r="K23" s="97"/>
    </row>
    <row r="24" spans="1:11" s="1" customFormat="1" ht="15" customHeight="1">
      <c r="A24" s="54"/>
      <c r="B24" s="105"/>
      <c r="C24" s="106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05"/>
      <c r="C25" s="106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05"/>
      <c r="C26" s="106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05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05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05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05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05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05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77"/>
      <c r="B33" s="139"/>
      <c r="C33" s="140"/>
      <c r="D33" s="28">
        <v>0</v>
      </c>
      <c r="E33" s="33"/>
      <c r="F33" s="28">
        <v>0</v>
      </c>
      <c r="G33" s="48">
        <v>0</v>
      </c>
      <c r="H33" s="49">
        <v>0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/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/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157</v>
      </c>
      <c r="F1" s="73" t="s">
        <v>42</v>
      </c>
      <c r="G1" s="75" t="s">
        <v>43</v>
      </c>
    </row>
    <row r="2" spans="1:5" s="5" customFormat="1" ht="28.5" customHeight="1" hidden="1">
      <c r="A2" s="7"/>
      <c r="B2" s="7"/>
      <c r="C2" s="6"/>
      <c r="E2" s="5" t="str">
        <f>IF(LEN(A2)&gt;0,"中華"&amp;A2&amp;"編製","")</f>
        <v/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桃園市現有分駐(派出所)警力配置(續5)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60">
        <v>0</v>
      </c>
      <c r="D10" s="57">
        <v>0</v>
      </c>
      <c r="E10" s="20"/>
      <c r="F10" s="56">
        <v>0</v>
      </c>
      <c r="G10" s="57">
        <v>0</v>
      </c>
      <c r="H10" s="58">
        <v>0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5</v>
      </c>
      <c r="D11" s="25">
        <v>0</v>
      </c>
      <c r="E11" s="21"/>
      <c r="F11" s="37">
        <v>5</v>
      </c>
      <c r="G11" s="37">
        <v>8</v>
      </c>
      <c r="H11" s="42">
        <v>174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213</v>
      </c>
      <c r="B13" s="145" t="s">
        <v>152</v>
      </c>
      <c r="C13" s="146"/>
      <c r="D13" s="27">
        <v>0</v>
      </c>
      <c r="E13" s="31" t="s">
        <v>147</v>
      </c>
      <c r="F13" s="38">
        <v>1</v>
      </c>
      <c r="G13" s="38">
        <v>2</v>
      </c>
      <c r="H13" s="43">
        <v>43</v>
      </c>
      <c r="I13" s="96"/>
      <c r="J13" s="97"/>
      <c r="K13" s="97"/>
    </row>
    <row r="14" spans="1:11" s="1" customFormat="1" ht="15" customHeight="1">
      <c r="A14" s="54"/>
      <c r="B14" s="105" t="s">
        <v>153</v>
      </c>
      <c r="C14" s="106"/>
      <c r="D14" s="27">
        <v>0</v>
      </c>
      <c r="E14" s="32" t="s">
        <v>148</v>
      </c>
      <c r="F14" s="38">
        <v>1</v>
      </c>
      <c r="G14" s="40">
        <v>2</v>
      </c>
      <c r="H14" s="44">
        <v>44</v>
      </c>
      <c r="I14" s="96"/>
      <c r="J14" s="97"/>
      <c r="K14" s="97"/>
    </row>
    <row r="15" spans="1:11" s="1" customFormat="1" ht="15" customHeight="1">
      <c r="A15" s="54"/>
      <c r="B15" s="105" t="s">
        <v>154</v>
      </c>
      <c r="C15" s="106"/>
      <c r="D15" s="27">
        <v>0</v>
      </c>
      <c r="E15" s="32" t="s">
        <v>149</v>
      </c>
      <c r="F15" s="38">
        <v>1</v>
      </c>
      <c r="G15" s="39">
        <v>2</v>
      </c>
      <c r="H15" s="45">
        <v>36</v>
      </c>
      <c r="I15" s="96"/>
      <c r="J15" s="97"/>
      <c r="K15" s="97"/>
    </row>
    <row r="16" spans="1:11" s="1" customFormat="1" ht="15" customHeight="1">
      <c r="A16" s="54"/>
      <c r="B16" s="132" t="s">
        <v>155</v>
      </c>
      <c r="C16" s="133"/>
      <c r="D16" s="27">
        <v>0</v>
      </c>
      <c r="E16" s="32" t="s">
        <v>150</v>
      </c>
      <c r="F16" s="38">
        <v>1</v>
      </c>
      <c r="G16" s="39">
        <v>1</v>
      </c>
      <c r="H16" s="45">
        <v>28</v>
      </c>
      <c r="I16" s="96"/>
      <c r="J16" s="97"/>
      <c r="K16" s="97"/>
    </row>
    <row r="17" spans="1:11" s="1" customFormat="1" ht="15" customHeight="1">
      <c r="A17" s="54"/>
      <c r="B17" s="132" t="s">
        <v>156</v>
      </c>
      <c r="C17" s="133"/>
      <c r="D17" s="27">
        <v>0</v>
      </c>
      <c r="E17" s="32" t="s">
        <v>151</v>
      </c>
      <c r="F17" s="38">
        <v>1</v>
      </c>
      <c r="G17" s="39">
        <v>1</v>
      </c>
      <c r="H17" s="45">
        <v>23</v>
      </c>
      <c r="I17" s="96"/>
      <c r="J17" s="97"/>
      <c r="K17" s="97"/>
    </row>
    <row r="18" spans="1:11" s="1" customFormat="1" ht="15" customHeight="1">
      <c r="A18" s="54"/>
      <c r="B18" s="132"/>
      <c r="C18" s="133"/>
      <c r="D18" s="27">
        <v>0</v>
      </c>
      <c r="E18" s="32"/>
      <c r="F18" s="27">
        <v>0</v>
      </c>
      <c r="G18" s="28">
        <v>0</v>
      </c>
      <c r="H18" s="47">
        <v>0</v>
      </c>
      <c r="I18" s="96"/>
      <c r="J18" s="97"/>
      <c r="K18" s="97"/>
    </row>
    <row r="19" spans="1:11" s="1" customFormat="1" ht="15" customHeight="1">
      <c r="A19" s="54"/>
      <c r="B19" s="132"/>
      <c r="C19" s="133"/>
      <c r="D19" s="27">
        <v>0</v>
      </c>
      <c r="E19" s="32"/>
      <c r="F19" s="27">
        <v>0</v>
      </c>
      <c r="G19" s="28">
        <v>0</v>
      </c>
      <c r="H19" s="47">
        <v>0</v>
      </c>
      <c r="I19" s="96"/>
      <c r="J19" s="97"/>
      <c r="K19" s="97"/>
    </row>
    <row r="20" spans="1:11" s="1" customFormat="1" ht="15" customHeight="1">
      <c r="A20" s="54"/>
      <c r="B20" s="132"/>
      <c r="C20" s="133"/>
      <c r="D20" s="27">
        <v>0</v>
      </c>
      <c r="E20" s="32"/>
      <c r="F20" s="27">
        <v>0</v>
      </c>
      <c r="G20" s="28">
        <v>0</v>
      </c>
      <c r="H20" s="47">
        <v>0</v>
      </c>
      <c r="I20" s="96"/>
      <c r="J20" s="97"/>
      <c r="K20" s="97"/>
    </row>
    <row r="21" spans="1:11" s="1" customFormat="1" ht="15" customHeight="1">
      <c r="A21" s="54"/>
      <c r="B21" s="105"/>
      <c r="C21" s="106"/>
      <c r="D21" s="27">
        <v>0</v>
      </c>
      <c r="E21" s="32"/>
      <c r="F21" s="27">
        <v>0</v>
      </c>
      <c r="G21" s="28">
        <v>0</v>
      </c>
      <c r="H21" s="47">
        <v>0</v>
      </c>
      <c r="I21" s="96"/>
      <c r="J21" s="97"/>
      <c r="K21" s="97"/>
    </row>
    <row r="22" spans="1:11" s="1" customFormat="1" ht="15" customHeight="1">
      <c r="A22" s="54"/>
      <c r="B22" s="105"/>
      <c r="C22" s="106"/>
      <c r="D22" s="27">
        <v>0</v>
      </c>
      <c r="E22" s="32"/>
      <c r="F22" s="27">
        <v>0</v>
      </c>
      <c r="G22" s="28">
        <v>0</v>
      </c>
      <c r="H22" s="47">
        <v>0</v>
      </c>
      <c r="I22" s="96"/>
      <c r="J22" s="97"/>
      <c r="K22" s="97"/>
    </row>
    <row r="23" spans="1:11" s="1" customFormat="1" ht="15" customHeight="1">
      <c r="A23" s="54"/>
      <c r="B23" s="105"/>
      <c r="C23" s="106"/>
      <c r="D23" s="27">
        <v>0</v>
      </c>
      <c r="E23" s="32"/>
      <c r="F23" s="27">
        <v>0</v>
      </c>
      <c r="G23" s="28">
        <v>0</v>
      </c>
      <c r="H23" s="47">
        <v>0</v>
      </c>
      <c r="I23" s="96"/>
      <c r="J23" s="97"/>
      <c r="K23" s="97"/>
    </row>
    <row r="24" spans="1:11" s="1" customFormat="1" ht="15" customHeight="1">
      <c r="A24" s="54"/>
      <c r="B24" s="105"/>
      <c r="C24" s="106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05"/>
      <c r="C25" s="106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05"/>
      <c r="C26" s="106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05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05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05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05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05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05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77"/>
      <c r="B33" s="139"/>
      <c r="C33" s="140"/>
      <c r="D33" s="28">
        <v>0</v>
      </c>
      <c r="E33" s="33"/>
      <c r="F33" s="28">
        <v>0</v>
      </c>
      <c r="G33" s="48">
        <v>0</v>
      </c>
      <c r="H33" s="49">
        <v>0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/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/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172</v>
      </c>
      <c r="F1" s="73" t="s">
        <v>42</v>
      </c>
      <c r="G1" s="75" t="s">
        <v>43</v>
      </c>
    </row>
    <row r="2" spans="1:5" s="5" customFormat="1" ht="28.5" customHeight="1" hidden="1">
      <c r="A2" s="7"/>
      <c r="B2" s="7"/>
      <c r="C2" s="6"/>
      <c r="E2" s="5" t="str">
        <f>IF(LEN(A2)&gt;0,"中華"&amp;A2&amp;"編製","")</f>
        <v/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桃園市現有分駐(派出所)警力配置(續6)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60">
        <v>0</v>
      </c>
      <c r="D10" s="57">
        <v>0</v>
      </c>
      <c r="E10" s="20"/>
      <c r="F10" s="56">
        <v>0</v>
      </c>
      <c r="G10" s="57">
        <v>0</v>
      </c>
      <c r="H10" s="58">
        <v>0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7</v>
      </c>
      <c r="D11" s="25">
        <v>0</v>
      </c>
      <c r="E11" s="21"/>
      <c r="F11" s="37">
        <v>7</v>
      </c>
      <c r="G11" s="37">
        <v>10</v>
      </c>
      <c r="H11" s="42">
        <v>179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214</v>
      </c>
      <c r="B13" s="145" t="s">
        <v>165</v>
      </c>
      <c r="C13" s="146"/>
      <c r="D13" s="27">
        <v>0</v>
      </c>
      <c r="E13" s="31" t="s">
        <v>158</v>
      </c>
      <c r="F13" s="38">
        <v>1</v>
      </c>
      <c r="G13" s="38">
        <v>2</v>
      </c>
      <c r="H13" s="43">
        <v>41</v>
      </c>
      <c r="I13" s="96"/>
      <c r="J13" s="97"/>
      <c r="K13" s="97"/>
    </row>
    <row r="14" spans="1:11" s="1" customFormat="1" ht="15" customHeight="1">
      <c r="A14" s="54"/>
      <c r="B14" s="105" t="s">
        <v>166</v>
      </c>
      <c r="C14" s="106"/>
      <c r="D14" s="27">
        <v>0</v>
      </c>
      <c r="E14" s="32" t="s">
        <v>159</v>
      </c>
      <c r="F14" s="38">
        <v>1</v>
      </c>
      <c r="G14" s="40">
        <v>2</v>
      </c>
      <c r="H14" s="44">
        <v>27</v>
      </c>
      <c r="I14" s="96"/>
      <c r="J14" s="97"/>
      <c r="K14" s="97"/>
    </row>
    <row r="15" spans="1:11" s="1" customFormat="1" ht="15" customHeight="1">
      <c r="A15" s="54"/>
      <c r="B15" s="105" t="s">
        <v>167</v>
      </c>
      <c r="C15" s="106"/>
      <c r="D15" s="27">
        <v>0</v>
      </c>
      <c r="E15" s="32" t="s">
        <v>160</v>
      </c>
      <c r="F15" s="38">
        <v>1</v>
      </c>
      <c r="G15" s="39">
        <v>2</v>
      </c>
      <c r="H15" s="45">
        <v>31</v>
      </c>
      <c r="I15" s="96"/>
      <c r="J15" s="97"/>
      <c r="K15" s="97"/>
    </row>
    <row r="16" spans="1:11" s="1" customFormat="1" ht="15" customHeight="1">
      <c r="A16" s="54"/>
      <c r="B16" s="132" t="s">
        <v>168</v>
      </c>
      <c r="C16" s="133"/>
      <c r="D16" s="27">
        <v>0</v>
      </c>
      <c r="E16" s="32" t="s">
        <v>161</v>
      </c>
      <c r="F16" s="38">
        <v>1</v>
      </c>
      <c r="G16" s="39">
        <v>1</v>
      </c>
      <c r="H16" s="45">
        <v>21</v>
      </c>
      <c r="I16" s="96"/>
      <c r="J16" s="97"/>
      <c r="K16" s="97"/>
    </row>
    <row r="17" spans="1:11" s="1" customFormat="1" ht="15" customHeight="1">
      <c r="A17" s="54"/>
      <c r="B17" s="132" t="s">
        <v>169</v>
      </c>
      <c r="C17" s="133"/>
      <c r="D17" s="27">
        <v>0</v>
      </c>
      <c r="E17" s="32" t="s">
        <v>162</v>
      </c>
      <c r="F17" s="38">
        <v>1</v>
      </c>
      <c r="G17" s="39">
        <v>1</v>
      </c>
      <c r="H17" s="45">
        <v>27</v>
      </c>
      <c r="I17" s="96"/>
      <c r="J17" s="97"/>
      <c r="K17" s="97"/>
    </row>
    <row r="18" spans="1:11" s="1" customFormat="1" ht="15" customHeight="1">
      <c r="A18" s="54"/>
      <c r="B18" s="132" t="s">
        <v>170</v>
      </c>
      <c r="C18" s="133"/>
      <c r="D18" s="27">
        <v>0</v>
      </c>
      <c r="E18" s="32" t="s">
        <v>163</v>
      </c>
      <c r="F18" s="38">
        <v>1</v>
      </c>
      <c r="G18" s="39">
        <v>1</v>
      </c>
      <c r="H18" s="45">
        <v>21</v>
      </c>
      <c r="I18" s="96"/>
      <c r="J18" s="97"/>
      <c r="K18" s="97"/>
    </row>
    <row r="19" spans="1:11" s="1" customFormat="1" ht="15" customHeight="1">
      <c r="A19" s="54"/>
      <c r="B19" s="132" t="s">
        <v>171</v>
      </c>
      <c r="C19" s="133"/>
      <c r="D19" s="27">
        <v>0</v>
      </c>
      <c r="E19" s="32" t="s">
        <v>164</v>
      </c>
      <c r="F19" s="38">
        <v>1</v>
      </c>
      <c r="G19" s="39">
        <v>1</v>
      </c>
      <c r="H19" s="45">
        <v>11</v>
      </c>
      <c r="I19" s="96"/>
      <c r="J19" s="97"/>
      <c r="K19" s="97"/>
    </row>
    <row r="20" spans="1:11" s="1" customFormat="1" ht="15" customHeight="1">
      <c r="A20" s="54"/>
      <c r="B20" s="132"/>
      <c r="C20" s="133"/>
      <c r="D20" s="27">
        <v>0</v>
      </c>
      <c r="E20" s="32"/>
      <c r="F20" s="27">
        <v>0</v>
      </c>
      <c r="G20" s="28">
        <v>0</v>
      </c>
      <c r="H20" s="47">
        <v>0</v>
      </c>
      <c r="I20" s="96"/>
      <c r="J20" s="97"/>
      <c r="K20" s="97"/>
    </row>
    <row r="21" spans="1:11" s="1" customFormat="1" ht="15" customHeight="1">
      <c r="A21" s="54"/>
      <c r="B21" s="105"/>
      <c r="C21" s="106"/>
      <c r="D21" s="27">
        <v>0</v>
      </c>
      <c r="E21" s="32"/>
      <c r="F21" s="27">
        <v>0</v>
      </c>
      <c r="G21" s="28">
        <v>0</v>
      </c>
      <c r="H21" s="47">
        <v>0</v>
      </c>
      <c r="I21" s="96"/>
      <c r="J21" s="97"/>
      <c r="K21" s="97"/>
    </row>
    <row r="22" spans="1:11" s="1" customFormat="1" ht="15" customHeight="1">
      <c r="A22" s="54"/>
      <c r="B22" s="105"/>
      <c r="C22" s="106"/>
      <c r="D22" s="27">
        <v>0</v>
      </c>
      <c r="E22" s="32"/>
      <c r="F22" s="27">
        <v>0</v>
      </c>
      <c r="G22" s="28">
        <v>0</v>
      </c>
      <c r="H22" s="47">
        <v>0</v>
      </c>
      <c r="I22" s="96"/>
      <c r="J22" s="97"/>
      <c r="K22" s="97"/>
    </row>
    <row r="23" spans="1:11" s="1" customFormat="1" ht="15" customHeight="1">
      <c r="A23" s="54"/>
      <c r="B23" s="105"/>
      <c r="C23" s="106"/>
      <c r="D23" s="27">
        <v>0</v>
      </c>
      <c r="E23" s="32"/>
      <c r="F23" s="27">
        <v>0</v>
      </c>
      <c r="G23" s="28">
        <v>0</v>
      </c>
      <c r="H23" s="47">
        <v>0</v>
      </c>
      <c r="I23" s="96"/>
      <c r="J23" s="97"/>
      <c r="K23" s="97"/>
    </row>
    <row r="24" spans="1:11" s="1" customFormat="1" ht="15" customHeight="1">
      <c r="A24" s="54"/>
      <c r="B24" s="105"/>
      <c r="C24" s="106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05"/>
      <c r="C25" s="106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05"/>
      <c r="C26" s="106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05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05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05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05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05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05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77"/>
      <c r="B33" s="139"/>
      <c r="C33" s="140"/>
      <c r="D33" s="28">
        <v>0</v>
      </c>
      <c r="E33" s="33"/>
      <c r="F33" s="28">
        <v>0</v>
      </c>
      <c r="G33" s="48">
        <v>0</v>
      </c>
      <c r="H33" s="49">
        <v>0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/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/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183</v>
      </c>
      <c r="F1" s="73" t="s">
        <v>42</v>
      </c>
      <c r="G1" s="75" t="s">
        <v>43</v>
      </c>
    </row>
    <row r="2" spans="1:5" s="5" customFormat="1" ht="28.5" customHeight="1" hidden="1">
      <c r="A2" s="7"/>
      <c r="B2" s="7"/>
      <c r="C2" s="6"/>
      <c r="E2" s="5" t="str">
        <f>IF(LEN(A2)&gt;0,"中華"&amp;A2&amp;"編製","")</f>
        <v/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桃園市現有分駐(派出所)警力配置(續7)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60">
        <v>0</v>
      </c>
      <c r="D10" s="57">
        <v>0</v>
      </c>
      <c r="E10" s="20"/>
      <c r="F10" s="56">
        <v>0</v>
      </c>
      <c r="G10" s="57">
        <v>0</v>
      </c>
      <c r="H10" s="58">
        <v>0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5</v>
      </c>
      <c r="D11" s="25">
        <v>0</v>
      </c>
      <c r="E11" s="21"/>
      <c r="F11" s="37">
        <v>5</v>
      </c>
      <c r="G11" s="37">
        <v>7</v>
      </c>
      <c r="H11" s="42">
        <v>137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215</v>
      </c>
      <c r="B13" s="145" t="s">
        <v>178</v>
      </c>
      <c r="C13" s="146"/>
      <c r="D13" s="27">
        <v>0</v>
      </c>
      <c r="E13" s="31" t="s">
        <v>173</v>
      </c>
      <c r="F13" s="38">
        <v>1</v>
      </c>
      <c r="G13" s="38">
        <v>2</v>
      </c>
      <c r="H13" s="43">
        <v>46</v>
      </c>
      <c r="I13" s="96"/>
      <c r="J13" s="97"/>
      <c r="K13" s="97"/>
    </row>
    <row r="14" spans="1:11" s="1" customFormat="1" ht="15" customHeight="1">
      <c r="A14" s="54"/>
      <c r="B14" s="105" t="s">
        <v>179</v>
      </c>
      <c r="C14" s="106"/>
      <c r="D14" s="27">
        <v>0</v>
      </c>
      <c r="E14" s="32" t="s">
        <v>174</v>
      </c>
      <c r="F14" s="38">
        <v>1</v>
      </c>
      <c r="G14" s="40">
        <v>2</v>
      </c>
      <c r="H14" s="44">
        <v>31</v>
      </c>
      <c r="I14" s="96"/>
      <c r="J14" s="97"/>
      <c r="K14" s="97"/>
    </row>
    <row r="15" spans="1:11" s="1" customFormat="1" ht="15" customHeight="1">
      <c r="A15" s="54"/>
      <c r="B15" s="105" t="s">
        <v>180</v>
      </c>
      <c r="C15" s="106"/>
      <c r="D15" s="27">
        <v>0</v>
      </c>
      <c r="E15" s="32" t="s">
        <v>175</v>
      </c>
      <c r="F15" s="38">
        <v>1</v>
      </c>
      <c r="G15" s="39">
        <v>1</v>
      </c>
      <c r="H15" s="45">
        <v>23</v>
      </c>
      <c r="I15" s="96"/>
      <c r="J15" s="97"/>
      <c r="K15" s="97"/>
    </row>
    <row r="16" spans="1:11" s="1" customFormat="1" ht="15" customHeight="1">
      <c r="A16" s="54"/>
      <c r="B16" s="132" t="s">
        <v>181</v>
      </c>
      <c r="C16" s="133"/>
      <c r="D16" s="27">
        <v>0</v>
      </c>
      <c r="E16" s="32" t="s">
        <v>176</v>
      </c>
      <c r="F16" s="38">
        <v>1</v>
      </c>
      <c r="G16" s="39">
        <v>1</v>
      </c>
      <c r="H16" s="45">
        <v>19</v>
      </c>
      <c r="I16" s="96"/>
      <c r="J16" s="97"/>
      <c r="K16" s="97"/>
    </row>
    <row r="17" spans="1:11" s="1" customFormat="1" ht="15" customHeight="1">
      <c r="A17" s="54"/>
      <c r="B17" s="132" t="s">
        <v>182</v>
      </c>
      <c r="C17" s="133"/>
      <c r="D17" s="27">
        <v>0</v>
      </c>
      <c r="E17" s="32" t="s">
        <v>177</v>
      </c>
      <c r="F17" s="38">
        <v>1</v>
      </c>
      <c r="G17" s="39">
        <v>1</v>
      </c>
      <c r="H17" s="45">
        <v>18</v>
      </c>
      <c r="I17" s="96"/>
      <c r="J17" s="97"/>
      <c r="K17" s="97"/>
    </row>
    <row r="18" spans="1:11" s="1" customFormat="1" ht="15" customHeight="1">
      <c r="A18" s="54"/>
      <c r="B18" s="132"/>
      <c r="C18" s="133"/>
      <c r="D18" s="27">
        <v>0</v>
      </c>
      <c r="E18" s="32"/>
      <c r="F18" s="27">
        <v>0</v>
      </c>
      <c r="G18" s="28">
        <v>0</v>
      </c>
      <c r="H18" s="47">
        <v>0</v>
      </c>
      <c r="I18" s="96"/>
      <c r="J18" s="97"/>
      <c r="K18" s="97"/>
    </row>
    <row r="19" spans="1:11" s="1" customFormat="1" ht="15" customHeight="1">
      <c r="A19" s="54"/>
      <c r="B19" s="132"/>
      <c r="C19" s="133"/>
      <c r="D19" s="27">
        <v>0</v>
      </c>
      <c r="E19" s="32"/>
      <c r="F19" s="27">
        <v>0</v>
      </c>
      <c r="G19" s="28">
        <v>0</v>
      </c>
      <c r="H19" s="47">
        <v>0</v>
      </c>
      <c r="I19" s="96"/>
      <c r="J19" s="97"/>
      <c r="K19" s="97"/>
    </row>
    <row r="20" spans="1:11" s="1" customFormat="1" ht="15" customHeight="1">
      <c r="A20" s="54"/>
      <c r="B20" s="132"/>
      <c r="C20" s="133"/>
      <c r="D20" s="27">
        <v>0</v>
      </c>
      <c r="E20" s="32"/>
      <c r="F20" s="27">
        <v>0</v>
      </c>
      <c r="G20" s="28">
        <v>0</v>
      </c>
      <c r="H20" s="47">
        <v>0</v>
      </c>
      <c r="I20" s="96"/>
      <c r="J20" s="97"/>
      <c r="K20" s="97"/>
    </row>
    <row r="21" spans="1:11" s="1" customFormat="1" ht="15" customHeight="1">
      <c r="A21" s="54"/>
      <c r="B21" s="105"/>
      <c r="C21" s="106"/>
      <c r="D21" s="27">
        <v>0</v>
      </c>
      <c r="E21" s="32"/>
      <c r="F21" s="27">
        <v>0</v>
      </c>
      <c r="G21" s="28">
        <v>0</v>
      </c>
      <c r="H21" s="47">
        <v>0</v>
      </c>
      <c r="I21" s="96"/>
      <c r="J21" s="97"/>
      <c r="K21" s="97"/>
    </row>
    <row r="22" spans="1:11" s="1" customFormat="1" ht="15" customHeight="1">
      <c r="A22" s="54"/>
      <c r="B22" s="105"/>
      <c r="C22" s="106"/>
      <c r="D22" s="27">
        <v>0</v>
      </c>
      <c r="E22" s="32"/>
      <c r="F22" s="27">
        <v>0</v>
      </c>
      <c r="G22" s="28">
        <v>0</v>
      </c>
      <c r="H22" s="47">
        <v>0</v>
      </c>
      <c r="I22" s="96"/>
      <c r="J22" s="97"/>
      <c r="K22" s="97"/>
    </row>
    <row r="23" spans="1:11" s="1" customFormat="1" ht="15" customHeight="1">
      <c r="A23" s="54"/>
      <c r="B23" s="105"/>
      <c r="C23" s="106"/>
      <c r="D23" s="27">
        <v>0</v>
      </c>
      <c r="E23" s="32"/>
      <c r="F23" s="27">
        <v>0</v>
      </c>
      <c r="G23" s="28">
        <v>0</v>
      </c>
      <c r="H23" s="47">
        <v>0</v>
      </c>
      <c r="I23" s="96"/>
      <c r="J23" s="97"/>
      <c r="K23" s="97"/>
    </row>
    <row r="24" spans="1:11" s="1" customFormat="1" ht="15" customHeight="1">
      <c r="A24" s="54"/>
      <c r="B24" s="105"/>
      <c r="C24" s="106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05"/>
      <c r="C25" s="106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05"/>
      <c r="C26" s="106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05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05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05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05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05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05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77"/>
      <c r="B33" s="139"/>
      <c r="C33" s="140"/>
      <c r="D33" s="28">
        <v>0</v>
      </c>
      <c r="E33" s="33"/>
      <c r="F33" s="28">
        <v>0</v>
      </c>
      <c r="G33" s="48">
        <v>0</v>
      </c>
      <c r="H33" s="49">
        <v>0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/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/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workbookViewId="0" topLeftCell="A3"/>
  </sheetViews>
  <sheetFormatPr defaultColWidth="9.33203125" defaultRowHeight="12"/>
  <cols>
    <col min="1" max="1" width="30.83203125" style="2" customWidth="1"/>
    <col min="2" max="3" width="21.33203125" style="2" customWidth="1"/>
    <col min="4" max="4" width="21.33203125" style="0" customWidth="1"/>
    <col min="5" max="5" width="25.83203125" style="0" customWidth="1"/>
    <col min="6" max="8" width="21.33203125" style="0" customWidth="1"/>
    <col min="9" max="9" width="5.83203125" style="0" customWidth="1"/>
    <col min="10" max="10" width="8.83203125" style="0" customWidth="1"/>
    <col min="11" max="11" width="35.83203125" style="0" customWidth="1"/>
  </cols>
  <sheetData>
    <row r="1" spans="1:7" s="5" customFormat="1" ht="31.5" customHeight="1" hidden="1">
      <c r="A1" s="72" t="s">
        <v>46</v>
      </c>
      <c r="B1" s="72" t="s">
        <v>38</v>
      </c>
      <c r="C1" s="72" t="s">
        <v>39</v>
      </c>
      <c r="D1" s="73" t="s">
        <v>40</v>
      </c>
      <c r="E1" s="74" t="s">
        <v>196</v>
      </c>
      <c r="F1" s="73" t="s">
        <v>42</v>
      </c>
      <c r="G1" s="75" t="s">
        <v>43</v>
      </c>
    </row>
    <row r="2" spans="1:5" s="5" customFormat="1" ht="28.5" customHeight="1" hidden="1">
      <c r="A2" s="7"/>
      <c r="B2" s="7"/>
      <c r="C2" s="6"/>
      <c r="E2" s="5" t="str">
        <f>IF(LEN(A2)&gt;0,"中華"&amp;A2&amp;"編製","")</f>
        <v/>
      </c>
    </row>
    <row r="3" spans="1:9" s="2" customFormat="1" ht="18" customHeight="1">
      <c r="A3" s="107"/>
      <c r="B3" s="107"/>
      <c r="C3" s="107"/>
      <c r="D3" s="4"/>
      <c r="E3" s="4"/>
      <c r="F3" s="4"/>
      <c r="G3" s="4"/>
      <c r="H3" s="4"/>
      <c r="I3" s="4"/>
    </row>
    <row r="4" spans="1:9" s="2" customFormat="1" ht="18" customHeight="1">
      <c r="A4" s="107"/>
      <c r="B4" s="107"/>
      <c r="C4" s="107"/>
      <c r="D4" s="8"/>
      <c r="E4" s="4"/>
      <c r="F4" s="4"/>
      <c r="G4" s="4"/>
      <c r="H4" s="4"/>
      <c r="I4" s="4"/>
    </row>
    <row r="5" spans="1:9" ht="45" customHeight="1">
      <c r="A5" s="108" t="str">
        <f>E1</f>
        <v>桃園市現有分駐(派出所)警力配置(續8)</v>
      </c>
      <c r="B5" s="108"/>
      <c r="C5" s="108"/>
      <c r="D5" s="108"/>
      <c r="E5" s="108"/>
      <c r="F5" s="108"/>
      <c r="G5" s="108"/>
      <c r="H5" s="108"/>
      <c r="I5" s="108"/>
    </row>
    <row r="6" spans="1:9" ht="24.95" customHeight="1" thickBot="1">
      <c r="A6" s="109" t="str">
        <f>F1</f>
        <v>中華民國109年底</v>
      </c>
      <c r="B6" s="109"/>
      <c r="C6" s="109"/>
      <c r="D6" s="109"/>
      <c r="E6" s="109"/>
      <c r="F6" s="109"/>
      <c r="G6" s="109"/>
      <c r="H6" s="109"/>
      <c r="I6" s="109"/>
    </row>
    <row r="7" spans="1:11" s="1" customFormat="1" ht="17.1" customHeight="1">
      <c r="A7" s="110"/>
      <c r="B7" s="9" t="s">
        <v>1</v>
      </c>
      <c r="C7" s="9"/>
      <c r="D7" s="88" t="s">
        <v>19</v>
      </c>
      <c r="E7" s="91" t="s">
        <v>5</v>
      </c>
      <c r="F7" s="113" t="s">
        <v>2</v>
      </c>
      <c r="G7" s="114"/>
      <c r="H7" s="115"/>
      <c r="I7" s="119" t="s">
        <v>20</v>
      </c>
      <c r="J7" s="120"/>
      <c r="K7" s="120"/>
    </row>
    <row r="8" spans="1:11" s="1" customFormat="1" ht="17.1" customHeight="1">
      <c r="A8" s="111"/>
      <c r="B8" s="10" t="s">
        <v>3</v>
      </c>
      <c r="C8" s="10" t="s">
        <v>4</v>
      </c>
      <c r="D8" s="89"/>
      <c r="E8" s="92"/>
      <c r="F8" s="116"/>
      <c r="G8" s="117"/>
      <c r="H8" s="118"/>
      <c r="I8" s="121"/>
      <c r="J8" s="122"/>
      <c r="K8" s="122"/>
    </row>
    <row r="9" spans="1:11" s="1" customFormat="1" ht="17.1" customHeight="1" thickBot="1">
      <c r="A9" s="112"/>
      <c r="B9" s="11" t="s">
        <v>13</v>
      </c>
      <c r="C9" s="12"/>
      <c r="D9" s="90"/>
      <c r="E9" s="93"/>
      <c r="F9" s="13" t="s">
        <v>7</v>
      </c>
      <c r="G9" s="13" t="s">
        <v>8</v>
      </c>
      <c r="H9" s="14" t="s">
        <v>9</v>
      </c>
      <c r="I9" s="123"/>
      <c r="J9" s="124"/>
      <c r="K9" s="124"/>
    </row>
    <row r="10" spans="1:11" s="1" customFormat="1" ht="18.95" customHeight="1">
      <c r="A10" s="115" t="s">
        <v>45</v>
      </c>
      <c r="B10" s="9" t="s">
        <v>1</v>
      </c>
      <c r="C10" s="60">
        <v>0</v>
      </c>
      <c r="D10" s="57">
        <v>0</v>
      </c>
      <c r="E10" s="20"/>
      <c r="F10" s="56">
        <v>0</v>
      </c>
      <c r="G10" s="57">
        <v>0</v>
      </c>
      <c r="H10" s="58">
        <v>0</v>
      </c>
      <c r="I10" s="94"/>
      <c r="J10" s="95"/>
      <c r="K10" s="95"/>
    </row>
    <row r="11" spans="1:11" s="1" customFormat="1" ht="18.95" customHeight="1">
      <c r="A11" s="126"/>
      <c r="B11" s="15" t="s">
        <v>3</v>
      </c>
      <c r="C11" s="37">
        <v>6</v>
      </c>
      <c r="D11" s="37">
        <v>1</v>
      </c>
      <c r="E11" s="21"/>
      <c r="F11" s="37">
        <v>6</v>
      </c>
      <c r="G11" s="37">
        <v>9</v>
      </c>
      <c r="H11" s="42">
        <v>123</v>
      </c>
      <c r="I11" s="96"/>
      <c r="J11" s="97"/>
      <c r="K11" s="97"/>
    </row>
    <row r="12" spans="1:11" s="1" customFormat="1" ht="18.95" customHeight="1" thickBot="1">
      <c r="A12" s="144"/>
      <c r="B12" s="16" t="s">
        <v>37</v>
      </c>
      <c r="C12" s="24">
        <v>0</v>
      </c>
      <c r="D12" s="24">
        <v>0</v>
      </c>
      <c r="E12" s="22"/>
      <c r="F12" s="24">
        <v>0</v>
      </c>
      <c r="G12" s="24">
        <v>0</v>
      </c>
      <c r="H12" s="59">
        <v>0</v>
      </c>
      <c r="I12" s="96"/>
      <c r="J12" s="97"/>
      <c r="K12" s="97"/>
    </row>
    <row r="13" spans="1:11" s="1" customFormat="1" ht="15" customHeight="1">
      <c r="A13" s="76" t="s">
        <v>216</v>
      </c>
      <c r="B13" s="145" t="s">
        <v>190</v>
      </c>
      <c r="C13" s="146"/>
      <c r="D13" s="27">
        <v>0</v>
      </c>
      <c r="E13" s="31" t="s">
        <v>184</v>
      </c>
      <c r="F13" s="38">
        <v>1</v>
      </c>
      <c r="G13" s="38">
        <v>2</v>
      </c>
      <c r="H13" s="43">
        <v>25</v>
      </c>
      <c r="I13" s="96"/>
      <c r="J13" s="97"/>
      <c r="K13" s="97"/>
    </row>
    <row r="14" spans="1:11" s="1" customFormat="1" ht="15" customHeight="1">
      <c r="A14" s="54"/>
      <c r="B14" s="105" t="s">
        <v>191</v>
      </c>
      <c r="C14" s="106"/>
      <c r="D14" s="27">
        <v>0</v>
      </c>
      <c r="E14" s="32" t="s">
        <v>185</v>
      </c>
      <c r="F14" s="38">
        <v>1</v>
      </c>
      <c r="G14" s="40">
        <v>2</v>
      </c>
      <c r="H14" s="44">
        <v>30</v>
      </c>
      <c r="I14" s="96"/>
      <c r="J14" s="97"/>
      <c r="K14" s="97"/>
    </row>
    <row r="15" spans="1:11" s="1" customFormat="1" ht="15" customHeight="1">
      <c r="A15" s="54"/>
      <c r="B15" s="105" t="s">
        <v>192</v>
      </c>
      <c r="C15" s="106"/>
      <c r="D15" s="27">
        <v>0</v>
      </c>
      <c r="E15" s="32" t="s">
        <v>186</v>
      </c>
      <c r="F15" s="38">
        <v>1</v>
      </c>
      <c r="G15" s="39">
        <v>2</v>
      </c>
      <c r="H15" s="45">
        <v>26</v>
      </c>
      <c r="I15" s="96"/>
      <c r="J15" s="97"/>
      <c r="K15" s="97"/>
    </row>
    <row r="16" spans="1:11" s="1" customFormat="1" ht="15" customHeight="1">
      <c r="A16" s="54"/>
      <c r="B16" s="132" t="s">
        <v>193</v>
      </c>
      <c r="C16" s="133"/>
      <c r="D16" s="27">
        <v>0</v>
      </c>
      <c r="E16" s="32" t="s">
        <v>187</v>
      </c>
      <c r="F16" s="38">
        <v>1</v>
      </c>
      <c r="G16" s="39">
        <v>1</v>
      </c>
      <c r="H16" s="45">
        <v>17</v>
      </c>
      <c r="I16" s="96"/>
      <c r="J16" s="97"/>
      <c r="K16" s="97"/>
    </row>
    <row r="17" spans="1:11" s="1" customFormat="1" ht="15" customHeight="1">
      <c r="A17" s="54"/>
      <c r="B17" s="132" t="s">
        <v>194</v>
      </c>
      <c r="C17" s="133"/>
      <c r="D17" s="27">
        <v>0</v>
      </c>
      <c r="E17" s="32" t="s">
        <v>188</v>
      </c>
      <c r="F17" s="38">
        <v>1</v>
      </c>
      <c r="G17" s="39">
        <v>1</v>
      </c>
      <c r="H17" s="45">
        <v>17</v>
      </c>
      <c r="I17" s="96"/>
      <c r="J17" s="97"/>
      <c r="K17" s="97"/>
    </row>
    <row r="18" spans="1:11" s="1" customFormat="1" ht="15" customHeight="1">
      <c r="A18" s="54"/>
      <c r="B18" s="132" t="s">
        <v>195</v>
      </c>
      <c r="C18" s="133"/>
      <c r="D18" s="38">
        <v>1</v>
      </c>
      <c r="E18" s="32" t="s">
        <v>189</v>
      </c>
      <c r="F18" s="38">
        <v>1</v>
      </c>
      <c r="G18" s="39">
        <v>1</v>
      </c>
      <c r="H18" s="45">
        <v>8</v>
      </c>
      <c r="I18" s="96"/>
      <c r="J18" s="97"/>
      <c r="K18" s="97"/>
    </row>
    <row r="19" spans="1:11" s="1" customFormat="1" ht="15" customHeight="1">
      <c r="A19" s="54"/>
      <c r="B19" s="132"/>
      <c r="C19" s="133"/>
      <c r="D19" s="27">
        <v>0</v>
      </c>
      <c r="E19" s="32"/>
      <c r="F19" s="27">
        <v>0</v>
      </c>
      <c r="G19" s="28">
        <v>0</v>
      </c>
      <c r="H19" s="47">
        <v>0</v>
      </c>
      <c r="I19" s="96"/>
      <c r="J19" s="97"/>
      <c r="K19" s="97"/>
    </row>
    <row r="20" spans="1:11" s="1" customFormat="1" ht="15" customHeight="1">
      <c r="A20" s="54"/>
      <c r="B20" s="132"/>
      <c r="C20" s="133"/>
      <c r="D20" s="27">
        <v>0</v>
      </c>
      <c r="E20" s="32"/>
      <c r="F20" s="27">
        <v>0</v>
      </c>
      <c r="G20" s="28">
        <v>0</v>
      </c>
      <c r="H20" s="47">
        <v>0</v>
      </c>
      <c r="I20" s="96"/>
      <c r="J20" s="97"/>
      <c r="K20" s="97"/>
    </row>
    <row r="21" spans="1:11" s="1" customFormat="1" ht="15" customHeight="1">
      <c r="A21" s="54"/>
      <c r="B21" s="105"/>
      <c r="C21" s="106"/>
      <c r="D21" s="27">
        <v>0</v>
      </c>
      <c r="E21" s="32"/>
      <c r="F21" s="27">
        <v>0</v>
      </c>
      <c r="G21" s="28">
        <v>0</v>
      </c>
      <c r="H21" s="47">
        <v>0</v>
      </c>
      <c r="I21" s="96"/>
      <c r="J21" s="97"/>
      <c r="K21" s="97"/>
    </row>
    <row r="22" spans="1:11" s="1" customFormat="1" ht="15" customHeight="1">
      <c r="A22" s="54"/>
      <c r="B22" s="105"/>
      <c r="C22" s="106"/>
      <c r="D22" s="27">
        <v>0</v>
      </c>
      <c r="E22" s="32"/>
      <c r="F22" s="27">
        <v>0</v>
      </c>
      <c r="G22" s="28">
        <v>0</v>
      </c>
      <c r="H22" s="47">
        <v>0</v>
      </c>
      <c r="I22" s="96"/>
      <c r="J22" s="97"/>
      <c r="K22" s="97"/>
    </row>
    <row r="23" spans="1:11" s="1" customFormat="1" ht="15" customHeight="1">
      <c r="A23" s="54"/>
      <c r="B23" s="105"/>
      <c r="C23" s="106"/>
      <c r="D23" s="27">
        <v>0</v>
      </c>
      <c r="E23" s="32"/>
      <c r="F23" s="27">
        <v>0</v>
      </c>
      <c r="G23" s="28">
        <v>0</v>
      </c>
      <c r="H23" s="47">
        <v>0</v>
      </c>
      <c r="I23" s="96"/>
      <c r="J23" s="97"/>
      <c r="K23" s="97"/>
    </row>
    <row r="24" spans="1:11" s="1" customFormat="1" ht="15" customHeight="1">
      <c r="A24" s="54"/>
      <c r="B24" s="105"/>
      <c r="C24" s="106"/>
      <c r="D24" s="27">
        <v>0</v>
      </c>
      <c r="E24" s="32"/>
      <c r="F24" s="27">
        <v>0</v>
      </c>
      <c r="G24" s="28">
        <v>0</v>
      </c>
      <c r="H24" s="47">
        <v>0</v>
      </c>
      <c r="I24" s="96"/>
      <c r="J24" s="97"/>
      <c r="K24" s="97"/>
    </row>
    <row r="25" spans="1:11" s="1" customFormat="1" ht="15" customHeight="1">
      <c r="A25" s="54"/>
      <c r="B25" s="105"/>
      <c r="C25" s="106"/>
      <c r="D25" s="27">
        <v>0</v>
      </c>
      <c r="E25" s="32"/>
      <c r="F25" s="27">
        <v>0</v>
      </c>
      <c r="G25" s="28">
        <v>0</v>
      </c>
      <c r="H25" s="47">
        <v>0</v>
      </c>
      <c r="I25" s="96"/>
      <c r="J25" s="97"/>
      <c r="K25" s="97"/>
    </row>
    <row r="26" spans="1:11" s="1" customFormat="1" ht="15" customHeight="1">
      <c r="A26" s="54"/>
      <c r="B26" s="105"/>
      <c r="C26" s="106"/>
      <c r="D26" s="27">
        <v>0</v>
      </c>
      <c r="E26" s="32"/>
      <c r="F26" s="27">
        <v>0</v>
      </c>
      <c r="G26" s="28">
        <v>0</v>
      </c>
      <c r="H26" s="47">
        <v>0</v>
      </c>
      <c r="I26" s="96"/>
      <c r="J26" s="97"/>
      <c r="K26" s="97"/>
    </row>
    <row r="27" spans="1:11" s="1" customFormat="1" ht="15" customHeight="1">
      <c r="A27" s="54"/>
      <c r="B27" s="105"/>
      <c r="C27" s="106"/>
      <c r="D27" s="27">
        <v>0</v>
      </c>
      <c r="E27" s="32"/>
      <c r="F27" s="27">
        <v>0</v>
      </c>
      <c r="G27" s="28">
        <v>0</v>
      </c>
      <c r="H27" s="47">
        <v>0</v>
      </c>
      <c r="I27" s="96"/>
      <c r="J27" s="97"/>
      <c r="K27" s="97"/>
    </row>
    <row r="28" spans="1:11" s="1" customFormat="1" ht="15" customHeight="1">
      <c r="A28" s="54"/>
      <c r="B28" s="105"/>
      <c r="C28" s="106"/>
      <c r="D28" s="27">
        <v>0</v>
      </c>
      <c r="E28" s="32"/>
      <c r="F28" s="27">
        <v>0</v>
      </c>
      <c r="G28" s="28">
        <v>0</v>
      </c>
      <c r="H28" s="47">
        <v>0</v>
      </c>
      <c r="I28" s="96"/>
      <c r="J28" s="97"/>
      <c r="K28" s="97"/>
    </row>
    <row r="29" spans="1:11" s="1" customFormat="1" ht="15" customHeight="1">
      <c r="A29" s="54"/>
      <c r="B29" s="105"/>
      <c r="C29" s="106"/>
      <c r="D29" s="27">
        <v>0</v>
      </c>
      <c r="E29" s="32"/>
      <c r="F29" s="27">
        <v>0</v>
      </c>
      <c r="G29" s="28">
        <v>0</v>
      </c>
      <c r="H29" s="47">
        <v>0</v>
      </c>
      <c r="I29" s="96"/>
      <c r="J29" s="97"/>
      <c r="K29" s="97"/>
    </row>
    <row r="30" spans="1:11" s="1" customFormat="1" ht="15" customHeight="1">
      <c r="A30" s="54"/>
      <c r="B30" s="105"/>
      <c r="C30" s="106"/>
      <c r="D30" s="27">
        <v>0</v>
      </c>
      <c r="E30" s="32"/>
      <c r="F30" s="27">
        <v>0</v>
      </c>
      <c r="G30" s="28">
        <v>0</v>
      </c>
      <c r="H30" s="47">
        <v>0</v>
      </c>
      <c r="I30" s="96"/>
      <c r="J30" s="97"/>
      <c r="K30" s="97"/>
    </row>
    <row r="31" spans="1:11" s="1" customFormat="1" ht="15" customHeight="1">
      <c r="A31" s="54"/>
      <c r="B31" s="105"/>
      <c r="C31" s="106"/>
      <c r="D31" s="27">
        <v>0</v>
      </c>
      <c r="E31" s="32"/>
      <c r="F31" s="27">
        <v>0</v>
      </c>
      <c r="G31" s="28">
        <v>0</v>
      </c>
      <c r="H31" s="47">
        <v>0</v>
      </c>
      <c r="I31" s="96"/>
      <c r="J31" s="97"/>
      <c r="K31" s="97"/>
    </row>
    <row r="32" spans="1:11" s="1" customFormat="1" ht="15" customHeight="1">
      <c r="A32" s="54"/>
      <c r="B32" s="105"/>
      <c r="C32" s="106"/>
      <c r="D32" s="27">
        <v>0</v>
      </c>
      <c r="E32" s="32"/>
      <c r="F32" s="27">
        <v>0</v>
      </c>
      <c r="G32" s="28">
        <v>0</v>
      </c>
      <c r="H32" s="47">
        <v>0</v>
      </c>
      <c r="I32" s="96"/>
      <c r="J32" s="97"/>
      <c r="K32" s="97"/>
    </row>
    <row r="33" spans="1:11" s="1" customFormat="1" ht="15" customHeight="1">
      <c r="A33" s="77"/>
      <c r="B33" s="139"/>
      <c r="C33" s="140"/>
      <c r="D33" s="28">
        <v>0</v>
      </c>
      <c r="E33" s="33"/>
      <c r="F33" s="28">
        <v>0</v>
      </c>
      <c r="G33" s="48">
        <v>0</v>
      </c>
      <c r="H33" s="49">
        <v>0</v>
      </c>
      <c r="I33" s="98"/>
      <c r="J33" s="99"/>
      <c r="K33" s="99"/>
    </row>
    <row r="34" spans="1:11" s="1" customFormat="1" ht="15" customHeight="1">
      <c r="A34" s="78"/>
      <c r="B34" s="141"/>
      <c r="C34" s="142"/>
      <c r="D34" s="29">
        <v>0</v>
      </c>
      <c r="E34" s="34"/>
      <c r="F34" s="29">
        <v>0</v>
      </c>
      <c r="G34" s="50">
        <v>0</v>
      </c>
      <c r="H34" s="51">
        <v>0</v>
      </c>
      <c r="I34" s="100" t="s">
        <v>15</v>
      </c>
      <c r="J34" s="127" t="s">
        <v>14</v>
      </c>
      <c r="K34" s="84" t="s">
        <v>17</v>
      </c>
    </row>
    <row r="35" spans="1:11" s="1" customFormat="1" ht="15" customHeight="1">
      <c r="A35" s="54"/>
      <c r="B35" s="105"/>
      <c r="C35" s="106"/>
      <c r="D35" s="28">
        <v>0</v>
      </c>
      <c r="E35" s="35"/>
      <c r="F35" s="28">
        <v>0</v>
      </c>
      <c r="G35" s="28">
        <v>0</v>
      </c>
      <c r="H35" s="52">
        <v>0</v>
      </c>
      <c r="I35" s="101"/>
      <c r="J35" s="128"/>
      <c r="K35" s="85"/>
    </row>
    <row r="36" spans="1:11" s="1" customFormat="1" ht="15" customHeight="1">
      <c r="A36" s="54"/>
      <c r="B36" s="105"/>
      <c r="C36" s="106"/>
      <c r="D36" s="28">
        <v>0</v>
      </c>
      <c r="E36" s="35"/>
      <c r="F36" s="28">
        <v>0</v>
      </c>
      <c r="G36" s="28">
        <v>0</v>
      </c>
      <c r="H36" s="52">
        <v>0</v>
      </c>
      <c r="I36" s="101"/>
      <c r="J36" s="127" t="s">
        <v>16</v>
      </c>
      <c r="K36" s="86" t="s">
        <v>18</v>
      </c>
    </row>
    <row r="37" spans="1:11" s="1" customFormat="1" ht="15" customHeight="1" thickBot="1">
      <c r="A37" s="55"/>
      <c r="B37" s="143"/>
      <c r="C37" s="136"/>
      <c r="D37" s="30">
        <v>0</v>
      </c>
      <c r="E37" s="36"/>
      <c r="F37" s="30">
        <v>0</v>
      </c>
      <c r="G37" s="30">
        <v>0</v>
      </c>
      <c r="H37" s="53">
        <v>0</v>
      </c>
      <c r="I37" s="102"/>
      <c r="J37" s="129"/>
      <c r="K37" s="87"/>
    </row>
    <row r="38" spans="1:11" s="3" customFormat="1" ht="54.95" customHeight="1">
      <c r="A38" s="13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45" customHeight="1">
      <c r="A39" s="138" t="str">
        <f>SUBSTITUTE(IF(LEN(A2)&gt;0,"資料來源："&amp;B2,""),CHAR(10),CHAR(10)&amp;"　　　　　")</f>
        <v/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66" customHeight="1">
      <c r="A40" s="138" t="str">
        <f>SUBSTITUTE(IF(LEN(A2)&gt;0,"填表說明："&amp;C2,""),CHAR(10),CHAR(10)&amp;"　　　　　")</f>
        <v/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</sheetData>
  <mergeCells count="44">
    <mergeCell ref="A3:C3"/>
    <mergeCell ref="A4:C4"/>
    <mergeCell ref="A5:I5"/>
    <mergeCell ref="A6:I6"/>
    <mergeCell ref="A7:A9"/>
    <mergeCell ref="D7:D9"/>
    <mergeCell ref="E7:E9"/>
    <mergeCell ref="F7:H8"/>
    <mergeCell ref="I7:K9"/>
    <mergeCell ref="A10:A12"/>
    <mergeCell ref="I10:K33"/>
    <mergeCell ref="B13:C13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8:K38"/>
    <mergeCell ref="A39:K39"/>
    <mergeCell ref="A40:K40"/>
    <mergeCell ref="B33:C33"/>
    <mergeCell ref="B34:C34"/>
    <mergeCell ref="I34:I37"/>
    <mergeCell ref="J34:J35"/>
    <mergeCell ref="K34:K35"/>
    <mergeCell ref="B35:C35"/>
    <mergeCell ref="B36:C36"/>
    <mergeCell ref="J36:J37"/>
    <mergeCell ref="K36:K37"/>
    <mergeCell ref="B37:C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鄒佳淳</cp:lastModifiedBy>
  <cp:lastPrinted>2018-01-16T03:38:50Z</cp:lastPrinted>
  <dcterms:created xsi:type="dcterms:W3CDTF">2001-02-06T07:45:53Z</dcterms:created>
  <dcterms:modified xsi:type="dcterms:W3CDTF">2021-01-28T06:05:49Z</dcterms:modified>
  <cp:category/>
  <cp:version/>
  <cp:contentType/>
  <cp:contentStatus/>
</cp:coreProperties>
</file>